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дв63" sheetId="1" r:id="rId1"/>
    <sheet name="дв68" sheetId="2" r:id="rId2"/>
    <sheet name="дв73" sheetId="3" r:id="rId3"/>
    <sheet name="дв78" sheetId="4" r:id="rId4"/>
    <sheet name="дв85" sheetId="5" r:id="rId5"/>
    <sheet name="дв95" sheetId="6" r:id="rId6"/>
    <sheet name="дв105" sheetId="7" r:id="rId7"/>
    <sheet name="дв-св105" sheetId="8" r:id="rId8"/>
    <sheet name="Командный" sheetId="9" r:id="rId9"/>
  </sheets>
  <definedNames/>
  <calcPr fullCalcOnLoad="1"/>
</workbook>
</file>

<file path=xl/sharedStrings.xml><?xml version="1.0" encoding="utf-8"?>
<sst xmlns="http://schemas.openxmlformats.org/spreadsheetml/2006/main" count="527" uniqueCount="135">
  <si>
    <t xml:space="preserve">                                                                                                                                                                        регламент времени 10 минут</t>
  </si>
  <si>
    <t xml:space="preserve"> </t>
  </si>
  <si>
    <t>Весовая категория до 63 кг.</t>
  </si>
  <si>
    <t>Место</t>
  </si>
  <si>
    <t>Год рожд.</t>
  </si>
  <si>
    <t>Соб. вес</t>
  </si>
  <si>
    <t>Разряд</t>
  </si>
  <si>
    <t>ТОЛЧОК</t>
  </si>
  <si>
    <t>Очки</t>
  </si>
  <si>
    <t>Рывок</t>
  </si>
  <si>
    <t>Сумма Двоеборья</t>
  </si>
  <si>
    <t>Вып. разряд</t>
  </si>
  <si>
    <t>Сумма</t>
  </si>
  <si>
    <t>Результат</t>
  </si>
  <si>
    <t>Главный судья</t>
  </si>
  <si>
    <t>Гоголев М.Н. МК г.Рыбинск</t>
  </si>
  <si>
    <t>г. Рыбинск</t>
  </si>
  <si>
    <t>протокол</t>
  </si>
  <si>
    <t>Департамент по физической культуре и спорту Ярославской области</t>
  </si>
  <si>
    <t>Весовая категория до 73 кг.</t>
  </si>
  <si>
    <t>Весовая категория до 68 кг.</t>
  </si>
  <si>
    <t>Весовая категория до 78 кг.</t>
  </si>
  <si>
    <t>Весовая категория до 85 кг.</t>
  </si>
  <si>
    <t>Федерация гиревого спорта Ярославской области</t>
  </si>
  <si>
    <t xml:space="preserve"> классическое двоеборье</t>
  </si>
  <si>
    <t>Ф.И.О.</t>
  </si>
  <si>
    <t>Весовая категория до 105 кг.</t>
  </si>
  <si>
    <t>Весовая категория до 95 кг.</t>
  </si>
  <si>
    <t>17-18 дакебря 2011г.</t>
  </si>
  <si>
    <t>Тренер</t>
  </si>
  <si>
    <t>Команда</t>
  </si>
  <si>
    <t>Рыбинская государственная авиационная технологическая академия</t>
  </si>
  <si>
    <t>Спартакиада Ярославской области по гиревому спорту среди ВУЗов</t>
  </si>
  <si>
    <t xml:space="preserve">                                                                                                                                            вес гири 24 кг (1 очко) или 32 кг (2 очка)</t>
  </si>
  <si>
    <t>Весовая категория св. 105 кг.</t>
  </si>
  <si>
    <t>Савинов Роман</t>
  </si>
  <si>
    <t>МС</t>
  </si>
  <si>
    <t>РГАТА</t>
  </si>
  <si>
    <t>Кобзев М.А,</t>
  </si>
  <si>
    <t xml:space="preserve">Кобзев Егор </t>
  </si>
  <si>
    <t>Кобзев М.А.</t>
  </si>
  <si>
    <t>Смирнов Артем</t>
  </si>
  <si>
    <t>Гоголев М.Н,</t>
  </si>
  <si>
    <t>Крупенников Виталий</t>
  </si>
  <si>
    <t>Егоров В.В.</t>
  </si>
  <si>
    <t>Давыдов Денис</t>
  </si>
  <si>
    <t>Потапов К.И.</t>
  </si>
  <si>
    <t>Курочкин Иван</t>
  </si>
  <si>
    <t>Нескромный О.В.</t>
  </si>
  <si>
    <t>Созонов Андрей</t>
  </si>
  <si>
    <t>I</t>
  </si>
  <si>
    <t>32 кг</t>
  </si>
  <si>
    <t>32 кг.</t>
  </si>
  <si>
    <t>24 кг.</t>
  </si>
  <si>
    <t>НП "Спортивный клуб "Буревестник-Верхняя Волга"</t>
  </si>
  <si>
    <t>Сукин Иван</t>
  </si>
  <si>
    <t>УГП</t>
  </si>
  <si>
    <t>бр</t>
  </si>
  <si>
    <t>Самостоятельно</t>
  </si>
  <si>
    <t>24 кг</t>
  </si>
  <si>
    <t>Купцов Николай</t>
  </si>
  <si>
    <t>ВУНЦ ВВС "ВВА"</t>
  </si>
  <si>
    <t>III</t>
  </si>
  <si>
    <t>Шаркевич Дмитрий</t>
  </si>
  <si>
    <t>24гк</t>
  </si>
  <si>
    <t>Елькин Ю.Г.</t>
  </si>
  <si>
    <t>Титенко Владимир</t>
  </si>
  <si>
    <t>Елькин Ю.Г,</t>
  </si>
  <si>
    <t>Алексеев Вадим</t>
  </si>
  <si>
    <t>Ширшов Дмитрий</t>
  </si>
  <si>
    <t>ВВУНЦ ВВ</t>
  </si>
  <si>
    <t>Маяков Дмитрий</t>
  </si>
  <si>
    <t xml:space="preserve">I </t>
  </si>
  <si>
    <t>Бахов С.А., Нескромный О.В.</t>
  </si>
  <si>
    <t>Бордачев Сергей</t>
  </si>
  <si>
    <t>Бахов С.А,</t>
  </si>
  <si>
    <t>Ходырев Кирилл</t>
  </si>
  <si>
    <t>Пучков Евгений</t>
  </si>
  <si>
    <t>Панов Александр</t>
  </si>
  <si>
    <t>Коробко Вадим</t>
  </si>
  <si>
    <t>Пироговский Владимир</t>
  </si>
  <si>
    <t>Егоров Алексей</t>
  </si>
  <si>
    <t>ЯГСХА</t>
  </si>
  <si>
    <t>Подковкин Виталий</t>
  </si>
  <si>
    <t>Карасев Михаил</t>
  </si>
  <si>
    <t>ЯГТУ</t>
  </si>
  <si>
    <t>Стружко Р,В,</t>
  </si>
  <si>
    <t>Антонов Виктов</t>
  </si>
  <si>
    <t>Стружко Р.В.</t>
  </si>
  <si>
    <t>Рукавишников Олег</t>
  </si>
  <si>
    <t>Мазаников Илья</t>
  </si>
  <si>
    <t>Дюсембаев Тимур</t>
  </si>
  <si>
    <t>Уляков Артем</t>
  </si>
  <si>
    <t>Карасев Иван</t>
  </si>
  <si>
    <t>Баранов Виталий</t>
  </si>
  <si>
    <t>24кг</t>
  </si>
  <si>
    <t>Шувалов Иван</t>
  </si>
  <si>
    <t>Желтов Алексей</t>
  </si>
  <si>
    <t>Ткачук Александр</t>
  </si>
  <si>
    <t xml:space="preserve">24 кг </t>
  </si>
  <si>
    <t>Петров Игорь</t>
  </si>
  <si>
    <t>Богаткин Владимир</t>
  </si>
  <si>
    <t>ЯГПУ</t>
  </si>
  <si>
    <t>Гудимов С.В.</t>
  </si>
  <si>
    <t>Белов Илья</t>
  </si>
  <si>
    <t>Носков Денис</t>
  </si>
  <si>
    <t>Миронов Николай</t>
  </si>
  <si>
    <t>Поплевин Анатолий</t>
  </si>
  <si>
    <t>Маркелов Семен</t>
  </si>
  <si>
    <t>Кукушкин Александр</t>
  </si>
  <si>
    <t>Магомедрасулов Ильгар</t>
  </si>
  <si>
    <t>Майоров Александр</t>
  </si>
  <si>
    <t>Перевертов Александр</t>
  </si>
  <si>
    <t>+I</t>
  </si>
  <si>
    <t>+II</t>
  </si>
  <si>
    <t>-</t>
  </si>
  <si>
    <t>+КМС</t>
  </si>
  <si>
    <t>КМС</t>
  </si>
  <si>
    <t>+III</t>
  </si>
  <si>
    <t>17-18 декабря 2011 года</t>
  </si>
  <si>
    <t>Сводный протокол</t>
  </si>
  <si>
    <t>г.Рыбинск</t>
  </si>
  <si>
    <t>ВУЗ</t>
  </si>
  <si>
    <t>Весовые категории</t>
  </si>
  <si>
    <t>св.105</t>
  </si>
  <si>
    <t>6+7</t>
  </si>
  <si>
    <t>2+3</t>
  </si>
  <si>
    <t>2+4</t>
  </si>
  <si>
    <t>4+5</t>
  </si>
  <si>
    <t xml:space="preserve">Главный судья    Гоголев М.Н., МК, г.Рыбинск                                       </t>
  </si>
  <si>
    <t>Штраф за отсутствие участников</t>
  </si>
  <si>
    <t>* в командном зачете участвуют 7 лучших результатов команды</t>
  </si>
  <si>
    <t>в\к</t>
  </si>
  <si>
    <t>Кадобнов Евгений</t>
  </si>
  <si>
    <t>Рыбинск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</si>
</sst>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3">
    <font>
      <sz val="10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2" fontId="0" fillId="0" borderId="0" xfId="0" applyNumberForma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2" fontId="0" fillId="0" borderId="1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0" fillId="0" borderId="13" xfId="53" applyFont="1" applyFill="1" applyBorder="1" applyAlignment="1">
      <alignment/>
      <protection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24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53" applyFont="1" applyFill="1" applyBorder="1" applyAlignment="1">
      <alignment/>
      <protection/>
    </xf>
    <xf numFmtId="0" fontId="1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/>
    </xf>
    <xf numFmtId="0" fontId="0" fillId="0" borderId="11" xfId="53" applyFont="1" applyFill="1" applyBorder="1" applyAlignment="1">
      <alignment/>
      <protection/>
    </xf>
    <xf numFmtId="0" fontId="0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" fontId="0" fillId="0" borderId="0" xfId="0" applyNumberFormat="1" applyFill="1" applyBorder="1" applyAlignment="1">
      <alignment horizontal="left" vertical="center" shrinkToFit="1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zoomScalePageLayoutView="0" workbookViewId="0" topLeftCell="A4">
      <selection activeCell="A4" sqref="A4"/>
    </sheetView>
  </sheetViews>
  <sheetFormatPr defaultColWidth="9.00390625" defaultRowHeight="12.75"/>
  <cols>
    <col min="1" max="1" width="8.125" style="0" customWidth="1"/>
    <col min="3" max="3" width="13.75390625" style="0" customWidth="1"/>
    <col min="4" max="4" width="7.125" style="0" customWidth="1"/>
    <col min="8" max="8" width="14.87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13" t="s">
        <v>35</v>
      </c>
      <c r="C17" s="14"/>
      <c r="D17" s="15" t="s">
        <v>52</v>
      </c>
      <c r="E17" s="16">
        <v>1993</v>
      </c>
      <c r="F17" s="17">
        <v>62.6</v>
      </c>
      <c r="G17" s="16" t="s">
        <v>36</v>
      </c>
      <c r="H17" s="16" t="s">
        <v>37</v>
      </c>
      <c r="I17" s="12">
        <v>56</v>
      </c>
      <c r="J17" s="18">
        <v>83</v>
      </c>
      <c r="K17" s="18">
        <f aca="true" t="shared" si="0" ref="K17:K22">J17/2</f>
        <v>41.5</v>
      </c>
      <c r="L17" s="19">
        <f aca="true" t="shared" si="1" ref="L17:L22">I17+K17</f>
        <v>97.5</v>
      </c>
      <c r="M17" s="12">
        <v>195</v>
      </c>
      <c r="N17" s="27" t="s">
        <v>36</v>
      </c>
      <c r="O17" s="20" t="s">
        <v>38</v>
      </c>
    </row>
    <row r="18" spans="1:15" s="21" customFormat="1" ht="12.75">
      <c r="A18" s="12">
        <v>2</v>
      </c>
      <c r="B18" s="22" t="s">
        <v>60</v>
      </c>
      <c r="C18" s="23"/>
      <c r="D18" s="18" t="s">
        <v>59</v>
      </c>
      <c r="E18" s="19">
        <v>1989</v>
      </c>
      <c r="F18" s="19">
        <v>56.7</v>
      </c>
      <c r="G18" s="12" t="s">
        <v>62</v>
      </c>
      <c r="H18" s="12" t="s">
        <v>61</v>
      </c>
      <c r="I18" s="12">
        <v>70</v>
      </c>
      <c r="J18" s="18">
        <v>104</v>
      </c>
      <c r="K18" s="18">
        <f t="shared" si="0"/>
        <v>52</v>
      </c>
      <c r="L18" s="19">
        <f t="shared" si="1"/>
        <v>122</v>
      </c>
      <c r="M18" s="12">
        <v>122</v>
      </c>
      <c r="N18" s="27" t="s">
        <v>113</v>
      </c>
      <c r="O18" s="20"/>
    </row>
    <row r="19" spans="1:15" s="21" customFormat="1" ht="12.75">
      <c r="A19" s="12">
        <v>3</v>
      </c>
      <c r="B19" s="24" t="s">
        <v>112</v>
      </c>
      <c r="C19" s="25"/>
      <c r="D19" s="18" t="s">
        <v>59</v>
      </c>
      <c r="E19" s="19">
        <v>1990</v>
      </c>
      <c r="F19" s="19">
        <v>63</v>
      </c>
      <c r="G19" s="12" t="s">
        <v>57</v>
      </c>
      <c r="H19" s="12" t="s">
        <v>61</v>
      </c>
      <c r="I19" s="12">
        <v>40</v>
      </c>
      <c r="J19" s="18">
        <v>60</v>
      </c>
      <c r="K19" s="18">
        <f t="shared" si="0"/>
        <v>30</v>
      </c>
      <c r="L19" s="19">
        <f t="shared" si="1"/>
        <v>70</v>
      </c>
      <c r="M19" s="12">
        <v>70</v>
      </c>
      <c r="N19" s="27" t="s">
        <v>114</v>
      </c>
      <c r="O19" s="20" t="s">
        <v>65</v>
      </c>
    </row>
    <row r="20" spans="1:15" s="21" customFormat="1" ht="12.75">
      <c r="A20" s="12">
        <v>4</v>
      </c>
      <c r="B20" s="22" t="s">
        <v>93</v>
      </c>
      <c r="C20" s="23"/>
      <c r="D20" s="18" t="s">
        <v>59</v>
      </c>
      <c r="E20" s="19">
        <v>1991</v>
      </c>
      <c r="F20" s="19">
        <v>56.9</v>
      </c>
      <c r="G20" s="12" t="s">
        <v>57</v>
      </c>
      <c r="H20" s="12" t="s">
        <v>85</v>
      </c>
      <c r="I20" s="12">
        <v>4</v>
      </c>
      <c r="J20" s="18">
        <v>50</v>
      </c>
      <c r="K20" s="18">
        <f t="shared" si="0"/>
        <v>25</v>
      </c>
      <c r="L20" s="19">
        <f t="shared" si="1"/>
        <v>29</v>
      </c>
      <c r="M20" s="12">
        <v>29</v>
      </c>
      <c r="N20" s="27" t="s">
        <v>115</v>
      </c>
      <c r="O20" s="20" t="s">
        <v>88</v>
      </c>
    </row>
    <row r="21" spans="1:15" s="21" customFormat="1" ht="12.75">
      <c r="A21" s="12">
        <v>5</v>
      </c>
      <c r="B21" s="22" t="s">
        <v>90</v>
      </c>
      <c r="C21" s="23"/>
      <c r="D21" s="18" t="s">
        <v>59</v>
      </c>
      <c r="E21" s="19">
        <v>1992</v>
      </c>
      <c r="F21" s="19">
        <v>61.75</v>
      </c>
      <c r="G21" s="12" t="s">
        <v>57</v>
      </c>
      <c r="H21" s="12" t="s">
        <v>85</v>
      </c>
      <c r="I21" s="12">
        <v>9</v>
      </c>
      <c r="J21" s="18">
        <v>35</v>
      </c>
      <c r="K21" s="18">
        <f t="shared" si="0"/>
        <v>17.5</v>
      </c>
      <c r="L21" s="19">
        <f t="shared" si="1"/>
        <v>26.5</v>
      </c>
      <c r="M21" s="12">
        <v>26.5</v>
      </c>
      <c r="N21" s="27" t="s">
        <v>115</v>
      </c>
      <c r="O21" s="20" t="s">
        <v>88</v>
      </c>
    </row>
    <row r="22" spans="1:15" s="21" customFormat="1" ht="12.75">
      <c r="A22" s="12">
        <v>6</v>
      </c>
      <c r="B22" s="22" t="s">
        <v>108</v>
      </c>
      <c r="C22" s="23"/>
      <c r="D22" s="18" t="s">
        <v>59</v>
      </c>
      <c r="E22" s="19">
        <v>1992</v>
      </c>
      <c r="F22" s="19">
        <v>61</v>
      </c>
      <c r="G22" s="12" t="s">
        <v>57</v>
      </c>
      <c r="H22" s="12" t="s">
        <v>102</v>
      </c>
      <c r="I22" s="12">
        <v>8</v>
      </c>
      <c r="J22" s="18">
        <v>10</v>
      </c>
      <c r="K22" s="18">
        <f t="shared" si="0"/>
        <v>5</v>
      </c>
      <c r="L22" s="19">
        <f t="shared" si="1"/>
        <v>13</v>
      </c>
      <c r="M22" s="12">
        <v>13</v>
      </c>
      <c r="N22" s="27" t="s">
        <v>115</v>
      </c>
      <c r="O22" s="20" t="s">
        <v>103</v>
      </c>
    </row>
    <row r="23" spans="1:14" ht="12.75">
      <c r="A23" s="6"/>
      <c r="B23" s="1"/>
      <c r="C23" s="1"/>
      <c r="D23" s="1"/>
      <c r="E23" s="7"/>
      <c r="F23" s="8"/>
      <c r="G23" s="7"/>
      <c r="H23" s="7"/>
      <c r="I23" s="7"/>
      <c r="J23" s="7"/>
      <c r="K23" s="7"/>
      <c r="L23" s="6"/>
      <c r="M23" s="7"/>
      <c r="N23" s="7"/>
    </row>
    <row r="25" spans="2:14" ht="12.75">
      <c r="B25" s="5" t="s">
        <v>14</v>
      </c>
      <c r="C25" s="5"/>
      <c r="D25" s="5"/>
      <c r="F25" s="79" t="s">
        <v>15</v>
      </c>
      <c r="G25" s="79"/>
      <c r="H25" s="79"/>
      <c r="J25" s="5"/>
      <c r="K25" s="5"/>
      <c r="L25" s="80"/>
      <c r="M25" s="80"/>
      <c r="N25" s="75"/>
    </row>
  </sheetData>
  <sheetProtection/>
  <mergeCells count="29">
    <mergeCell ref="L15:L16"/>
    <mergeCell ref="M15:M16"/>
    <mergeCell ref="J15:K15"/>
    <mergeCell ref="A10:C10"/>
    <mergeCell ref="H15:H16"/>
    <mergeCell ref="F15:F16"/>
    <mergeCell ref="A15:A16"/>
    <mergeCell ref="A12:B12"/>
    <mergeCell ref="A11:C11"/>
    <mergeCell ref="B15:D16"/>
    <mergeCell ref="F25:H25"/>
    <mergeCell ref="L25:N25"/>
    <mergeCell ref="E10:O10"/>
    <mergeCell ref="E11:O11"/>
    <mergeCell ref="E13:M13"/>
    <mergeCell ref="N15:N16"/>
    <mergeCell ref="O15:O16"/>
    <mergeCell ref="G15:G16"/>
    <mergeCell ref="E15:E16"/>
    <mergeCell ref="I15:I16"/>
    <mergeCell ref="C1:N1"/>
    <mergeCell ref="B2:N2"/>
    <mergeCell ref="B3:N3"/>
    <mergeCell ref="B6:N6"/>
    <mergeCell ref="B7:N7"/>
    <mergeCell ref="E9:M9"/>
    <mergeCell ref="B5:N5"/>
    <mergeCell ref="B4:N4"/>
    <mergeCell ref="B8:N8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89" zoomScaleNormal="89" zoomScalePageLayoutView="0" workbookViewId="0" topLeftCell="A1">
      <selection activeCell="B6" sqref="B6:N6"/>
    </sheetView>
  </sheetViews>
  <sheetFormatPr defaultColWidth="9.00390625" defaultRowHeight="12.75"/>
  <cols>
    <col min="1" max="1" width="8.125" style="0" customWidth="1"/>
    <col min="3" max="3" width="11.00390625" style="0" customWidth="1"/>
    <col min="4" max="4" width="7.375" style="0" customWidth="1"/>
    <col min="8" max="8" width="15.0039062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20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13" t="s">
        <v>39</v>
      </c>
      <c r="C17" s="23"/>
      <c r="D17" s="15" t="s">
        <v>52</v>
      </c>
      <c r="E17" s="16">
        <v>1993</v>
      </c>
      <c r="F17" s="17">
        <v>64.4</v>
      </c>
      <c r="G17" s="16" t="s">
        <v>72</v>
      </c>
      <c r="H17" s="16" t="s">
        <v>37</v>
      </c>
      <c r="I17" s="12">
        <v>29</v>
      </c>
      <c r="J17" s="18">
        <v>74</v>
      </c>
      <c r="K17" s="18">
        <f>J17/2</f>
        <v>37</v>
      </c>
      <c r="L17" s="19">
        <f>I17+K17</f>
        <v>66</v>
      </c>
      <c r="M17" s="12">
        <v>132</v>
      </c>
      <c r="N17" s="27" t="s">
        <v>115</v>
      </c>
      <c r="O17" s="20" t="s">
        <v>40</v>
      </c>
    </row>
    <row r="18" spans="1:15" s="21" customFormat="1" ht="12.75">
      <c r="A18" s="12">
        <v>2</v>
      </c>
      <c r="B18" s="22" t="s">
        <v>66</v>
      </c>
      <c r="C18" s="29"/>
      <c r="D18" s="18" t="s">
        <v>59</v>
      </c>
      <c r="E18" s="19">
        <v>1991</v>
      </c>
      <c r="F18" s="19">
        <v>68</v>
      </c>
      <c r="G18" s="12" t="s">
        <v>62</v>
      </c>
      <c r="H18" s="12" t="s">
        <v>61</v>
      </c>
      <c r="I18" s="12">
        <v>80</v>
      </c>
      <c r="J18" s="18">
        <v>100</v>
      </c>
      <c r="K18" s="18">
        <f>J18/2</f>
        <v>50</v>
      </c>
      <c r="L18" s="19">
        <f>I18+K18</f>
        <v>130</v>
      </c>
      <c r="M18" s="12">
        <v>130</v>
      </c>
      <c r="N18" s="27" t="s">
        <v>113</v>
      </c>
      <c r="O18" s="20" t="s">
        <v>65</v>
      </c>
    </row>
    <row r="19" spans="1:15" s="21" customFormat="1" ht="12.75">
      <c r="A19" s="12">
        <v>3</v>
      </c>
      <c r="B19" s="22" t="s">
        <v>68</v>
      </c>
      <c r="C19" s="29"/>
      <c r="D19" s="18" t="s">
        <v>59</v>
      </c>
      <c r="E19" s="19">
        <v>1990</v>
      </c>
      <c r="F19" s="19">
        <v>63.4</v>
      </c>
      <c r="G19" s="12" t="s">
        <v>62</v>
      </c>
      <c r="H19" s="12" t="s">
        <v>61</v>
      </c>
      <c r="I19" s="12">
        <v>71</v>
      </c>
      <c r="J19" s="18">
        <v>80</v>
      </c>
      <c r="K19" s="18">
        <f>J19/2</f>
        <v>40</v>
      </c>
      <c r="L19" s="19">
        <f>I19+K19</f>
        <v>111</v>
      </c>
      <c r="M19" s="12">
        <v>111</v>
      </c>
      <c r="N19" s="27" t="s">
        <v>113</v>
      </c>
      <c r="O19" s="20" t="s">
        <v>65</v>
      </c>
    </row>
    <row r="20" spans="1:15" s="21" customFormat="1" ht="12.75">
      <c r="A20" s="12">
        <v>4</v>
      </c>
      <c r="B20" s="22" t="s">
        <v>89</v>
      </c>
      <c r="C20" s="29"/>
      <c r="D20" s="18" t="s">
        <v>59</v>
      </c>
      <c r="E20" s="19">
        <v>1991</v>
      </c>
      <c r="F20" s="19">
        <v>64.6</v>
      </c>
      <c r="G20" s="12" t="s">
        <v>62</v>
      </c>
      <c r="H20" s="12" t="s">
        <v>85</v>
      </c>
      <c r="I20" s="12">
        <v>20</v>
      </c>
      <c r="J20" s="18">
        <v>60</v>
      </c>
      <c r="K20" s="18">
        <f>J20/2</f>
        <v>30</v>
      </c>
      <c r="L20" s="19">
        <f>I20+K20</f>
        <v>50</v>
      </c>
      <c r="M20" s="12">
        <v>50</v>
      </c>
      <c r="N20" s="27" t="s">
        <v>115</v>
      </c>
      <c r="O20" s="20" t="s">
        <v>88</v>
      </c>
    </row>
    <row r="21" spans="1:14" ht="12.75">
      <c r="A21" s="6"/>
      <c r="B21" s="1"/>
      <c r="C21" s="1"/>
      <c r="D21" s="1"/>
      <c r="E21" s="7"/>
      <c r="F21" s="8"/>
      <c r="G21" s="7"/>
      <c r="H21" s="7"/>
      <c r="I21" s="7"/>
      <c r="J21" s="7"/>
      <c r="K21" s="7"/>
      <c r="L21" s="6"/>
      <c r="M21" s="7"/>
      <c r="N21" s="7"/>
    </row>
    <row r="22" spans="2:13" ht="12.75">
      <c r="B22" s="5"/>
      <c r="C22" s="5"/>
      <c r="D22" s="5"/>
      <c r="F22" s="95"/>
      <c r="G22" s="79"/>
      <c r="H22" s="79"/>
      <c r="J22" s="79"/>
      <c r="K22" s="79"/>
      <c r="L22" s="74"/>
      <c r="M22" s="74"/>
    </row>
    <row r="24" spans="2:14" ht="12.75">
      <c r="B24" s="5" t="s">
        <v>14</v>
      </c>
      <c r="C24" s="5"/>
      <c r="D24" s="5"/>
      <c r="F24" s="79" t="s">
        <v>15</v>
      </c>
      <c r="G24" s="79"/>
      <c r="H24" s="79"/>
      <c r="J24" s="5"/>
      <c r="K24" s="5"/>
      <c r="L24" s="80"/>
      <c r="M24" s="80"/>
      <c r="N24" s="75"/>
    </row>
  </sheetData>
  <sheetProtection/>
  <mergeCells count="32">
    <mergeCell ref="E9:M9"/>
    <mergeCell ref="A10:C10"/>
    <mergeCell ref="E10:O10"/>
    <mergeCell ref="C1:N1"/>
    <mergeCell ref="B2:N2"/>
    <mergeCell ref="B3:N3"/>
    <mergeCell ref="B4:N4"/>
    <mergeCell ref="B5:N5"/>
    <mergeCell ref="B6:N6"/>
    <mergeCell ref="B7:N7"/>
    <mergeCell ref="B8:N8"/>
    <mergeCell ref="O15:O16"/>
    <mergeCell ref="I15:I16"/>
    <mergeCell ref="B15:D16"/>
    <mergeCell ref="G15:G16"/>
    <mergeCell ref="H15:H16"/>
    <mergeCell ref="F24:H24"/>
    <mergeCell ref="L24:N24"/>
    <mergeCell ref="N15:N16"/>
    <mergeCell ref="A11:C11"/>
    <mergeCell ref="E11:O11"/>
    <mergeCell ref="A12:B12"/>
    <mergeCell ref="E13:M13"/>
    <mergeCell ref="A15:A16"/>
    <mergeCell ref="E15:E16"/>
    <mergeCell ref="F15:F16"/>
    <mergeCell ref="J15:K15"/>
    <mergeCell ref="L15:L16"/>
    <mergeCell ref="M15:M16"/>
    <mergeCell ref="F22:H22"/>
    <mergeCell ref="J22:K22"/>
    <mergeCell ref="L22:M22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L27" sqref="L27:N27"/>
    </sheetView>
  </sheetViews>
  <sheetFormatPr defaultColWidth="9.00390625" defaultRowHeight="12.75"/>
  <cols>
    <col min="1" max="1" width="8.125" style="0" customWidth="1"/>
    <col min="3" max="3" width="11.00390625" style="0" customWidth="1"/>
    <col min="4" max="4" width="6.75390625" style="0" customWidth="1"/>
    <col min="8" max="8" width="13.625" style="0" customWidth="1"/>
    <col min="12" max="12" width="11.25390625" style="0" customWidth="1"/>
    <col min="15" max="15" width="23.37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19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13" t="s">
        <v>41</v>
      </c>
      <c r="C17" s="14"/>
      <c r="D17" s="30" t="s">
        <v>52</v>
      </c>
      <c r="E17" s="16">
        <v>1992</v>
      </c>
      <c r="F17" s="17">
        <v>72.8</v>
      </c>
      <c r="G17" s="16" t="s">
        <v>36</v>
      </c>
      <c r="H17" s="16" t="s">
        <v>37</v>
      </c>
      <c r="I17" s="12">
        <v>94</v>
      </c>
      <c r="J17" s="18">
        <v>150</v>
      </c>
      <c r="K17" s="18">
        <f aca="true" t="shared" si="0" ref="K17:K24">J17/2</f>
        <v>75</v>
      </c>
      <c r="L17" s="19">
        <f aca="true" t="shared" si="1" ref="L17:L24">I17+K17</f>
        <v>169</v>
      </c>
      <c r="M17" s="12">
        <v>338</v>
      </c>
      <c r="N17" s="27" t="s">
        <v>36</v>
      </c>
      <c r="O17" s="20" t="s">
        <v>42</v>
      </c>
    </row>
    <row r="18" spans="1:15" s="21" customFormat="1" ht="12.75">
      <c r="A18" s="12">
        <v>2</v>
      </c>
      <c r="B18" s="22" t="s">
        <v>71</v>
      </c>
      <c r="C18" s="23"/>
      <c r="D18" s="18" t="s">
        <v>52</v>
      </c>
      <c r="E18" s="19">
        <v>1990</v>
      </c>
      <c r="F18" s="19">
        <v>70.65</v>
      </c>
      <c r="G18" s="12" t="s">
        <v>72</v>
      </c>
      <c r="H18" s="12" t="s">
        <v>61</v>
      </c>
      <c r="I18" s="12">
        <v>52</v>
      </c>
      <c r="J18" s="18">
        <v>70</v>
      </c>
      <c r="K18" s="18">
        <f t="shared" si="0"/>
        <v>35</v>
      </c>
      <c r="L18" s="19">
        <f t="shared" si="1"/>
        <v>87</v>
      </c>
      <c r="M18" s="12">
        <v>174</v>
      </c>
      <c r="N18" s="27" t="s">
        <v>116</v>
      </c>
      <c r="O18" s="9" t="s">
        <v>73</v>
      </c>
    </row>
    <row r="19" spans="1:15" s="21" customFormat="1" ht="12.75">
      <c r="A19" s="12">
        <v>3</v>
      </c>
      <c r="B19" s="22" t="s">
        <v>84</v>
      </c>
      <c r="C19" s="23"/>
      <c r="D19" s="18" t="s">
        <v>59</v>
      </c>
      <c r="E19" s="19">
        <v>1988</v>
      </c>
      <c r="F19" s="19">
        <v>72.6</v>
      </c>
      <c r="G19" s="12" t="s">
        <v>50</v>
      </c>
      <c r="H19" s="12" t="s">
        <v>85</v>
      </c>
      <c r="I19" s="12">
        <v>70</v>
      </c>
      <c r="J19" s="18">
        <v>93</v>
      </c>
      <c r="K19" s="18">
        <f t="shared" si="0"/>
        <v>46.5</v>
      </c>
      <c r="L19" s="19">
        <f t="shared" si="1"/>
        <v>116.5</v>
      </c>
      <c r="M19" s="12">
        <v>116.5</v>
      </c>
      <c r="N19" s="27" t="s">
        <v>50</v>
      </c>
      <c r="O19" s="20" t="s">
        <v>86</v>
      </c>
    </row>
    <row r="20" spans="1:15" s="21" customFormat="1" ht="12.75">
      <c r="A20" s="12">
        <v>4</v>
      </c>
      <c r="B20" s="22" t="s">
        <v>76</v>
      </c>
      <c r="C20" s="23"/>
      <c r="D20" s="18" t="s">
        <v>59</v>
      </c>
      <c r="E20" s="19">
        <v>1990</v>
      </c>
      <c r="F20" s="19">
        <v>70.05</v>
      </c>
      <c r="G20" s="12" t="s">
        <v>62</v>
      </c>
      <c r="H20" s="12" t="s">
        <v>61</v>
      </c>
      <c r="I20" s="12">
        <v>25</v>
      </c>
      <c r="J20" s="18">
        <v>79</v>
      </c>
      <c r="K20" s="18">
        <f t="shared" si="0"/>
        <v>39.5</v>
      </c>
      <c r="L20" s="19">
        <f t="shared" si="1"/>
        <v>64.5</v>
      </c>
      <c r="M20" s="12">
        <v>64.5</v>
      </c>
      <c r="N20" s="27" t="s">
        <v>62</v>
      </c>
      <c r="O20" s="20" t="s">
        <v>67</v>
      </c>
    </row>
    <row r="21" spans="1:15" s="21" customFormat="1" ht="12.75">
      <c r="A21" s="12">
        <v>5</v>
      </c>
      <c r="B21" s="22" t="s">
        <v>111</v>
      </c>
      <c r="C21" s="23"/>
      <c r="D21" s="18" t="s">
        <v>59</v>
      </c>
      <c r="E21" s="19">
        <v>1993</v>
      </c>
      <c r="F21" s="19">
        <v>70.05</v>
      </c>
      <c r="G21" s="12" t="s">
        <v>57</v>
      </c>
      <c r="H21" s="12" t="s">
        <v>102</v>
      </c>
      <c r="I21" s="12">
        <v>32</v>
      </c>
      <c r="J21" s="18">
        <v>50</v>
      </c>
      <c r="K21" s="18">
        <f t="shared" si="0"/>
        <v>25</v>
      </c>
      <c r="L21" s="19">
        <f t="shared" si="1"/>
        <v>57</v>
      </c>
      <c r="M21" s="12">
        <v>57</v>
      </c>
      <c r="N21" s="27" t="s">
        <v>115</v>
      </c>
      <c r="O21" s="20" t="s">
        <v>103</v>
      </c>
    </row>
    <row r="22" spans="1:15" s="21" customFormat="1" ht="12.75">
      <c r="A22" s="12">
        <v>6</v>
      </c>
      <c r="B22" s="22" t="s">
        <v>109</v>
      </c>
      <c r="C22" s="23"/>
      <c r="D22" s="18" t="s">
        <v>59</v>
      </c>
      <c r="E22" s="19">
        <v>1991</v>
      </c>
      <c r="F22" s="19">
        <v>70.85</v>
      </c>
      <c r="G22" s="12" t="s">
        <v>57</v>
      </c>
      <c r="H22" s="12" t="s">
        <v>102</v>
      </c>
      <c r="I22" s="12">
        <v>15</v>
      </c>
      <c r="J22" s="18">
        <v>55</v>
      </c>
      <c r="K22" s="18">
        <f t="shared" si="0"/>
        <v>27.5</v>
      </c>
      <c r="L22" s="19">
        <f t="shared" si="1"/>
        <v>42.5</v>
      </c>
      <c r="M22" s="12">
        <v>42.5</v>
      </c>
      <c r="N22" s="27" t="s">
        <v>115</v>
      </c>
      <c r="O22" s="20" t="s">
        <v>103</v>
      </c>
    </row>
    <row r="23" spans="1:15" s="21" customFormat="1" ht="12.75">
      <c r="A23" s="12">
        <v>7</v>
      </c>
      <c r="B23" s="22" t="s">
        <v>105</v>
      </c>
      <c r="C23" s="23"/>
      <c r="D23" s="18" t="s">
        <v>59</v>
      </c>
      <c r="E23" s="19">
        <v>1992</v>
      </c>
      <c r="F23" s="19">
        <v>72.4</v>
      </c>
      <c r="G23" s="12" t="s">
        <v>57</v>
      </c>
      <c r="H23" s="12" t="s">
        <v>102</v>
      </c>
      <c r="I23" s="12">
        <v>19</v>
      </c>
      <c r="J23" s="18">
        <v>42</v>
      </c>
      <c r="K23" s="18">
        <f t="shared" si="0"/>
        <v>21</v>
      </c>
      <c r="L23" s="19">
        <f t="shared" si="1"/>
        <v>40</v>
      </c>
      <c r="M23" s="12">
        <v>40</v>
      </c>
      <c r="N23" s="27" t="s">
        <v>115</v>
      </c>
      <c r="O23" s="20" t="s">
        <v>103</v>
      </c>
    </row>
    <row r="24" spans="1:15" s="21" customFormat="1" ht="12.75">
      <c r="A24" s="12">
        <v>8</v>
      </c>
      <c r="B24" s="22" t="s">
        <v>98</v>
      </c>
      <c r="C24" s="23"/>
      <c r="D24" s="18" t="s">
        <v>99</v>
      </c>
      <c r="E24" s="19">
        <v>1990</v>
      </c>
      <c r="F24" s="19">
        <v>71.2</v>
      </c>
      <c r="G24" s="12" t="s">
        <v>57</v>
      </c>
      <c r="H24" s="12" t="s">
        <v>82</v>
      </c>
      <c r="I24" s="12">
        <v>15</v>
      </c>
      <c r="J24" s="18">
        <v>0</v>
      </c>
      <c r="K24" s="18">
        <f t="shared" si="0"/>
        <v>0</v>
      </c>
      <c r="L24" s="19">
        <f t="shared" si="1"/>
        <v>15</v>
      </c>
      <c r="M24" s="12">
        <v>15</v>
      </c>
      <c r="N24" s="28"/>
      <c r="O24" s="20" t="s">
        <v>58</v>
      </c>
    </row>
    <row r="25" spans="1:14" ht="12.75">
      <c r="A25" s="6"/>
      <c r="B25" s="1"/>
      <c r="C25" s="1"/>
      <c r="D25" s="1"/>
      <c r="E25" s="7"/>
      <c r="F25" s="8"/>
      <c r="G25" s="7"/>
      <c r="H25" s="7"/>
      <c r="I25" s="7"/>
      <c r="J25" s="7"/>
      <c r="K25" s="7"/>
      <c r="L25" s="6"/>
      <c r="M25" s="7"/>
      <c r="N25" s="7"/>
    </row>
    <row r="27" spans="2:14" ht="12.75">
      <c r="B27" s="5" t="s">
        <v>14</v>
      </c>
      <c r="C27" s="5"/>
      <c r="D27" s="5"/>
      <c r="F27" s="79" t="s">
        <v>15</v>
      </c>
      <c r="G27" s="79"/>
      <c r="H27" s="79"/>
      <c r="J27" s="5"/>
      <c r="K27" s="5"/>
      <c r="L27" s="80"/>
      <c r="M27" s="80"/>
      <c r="N27" s="75"/>
    </row>
  </sheetData>
  <sheetProtection/>
  <mergeCells count="29">
    <mergeCell ref="A15:A16"/>
    <mergeCell ref="N15:N16"/>
    <mergeCell ref="L15:L16"/>
    <mergeCell ref="M15:M16"/>
    <mergeCell ref="B15:D16"/>
    <mergeCell ref="C1:N1"/>
    <mergeCell ref="B2:N2"/>
    <mergeCell ref="E9:M9"/>
    <mergeCell ref="A10:C10"/>
    <mergeCell ref="B3:N3"/>
    <mergeCell ref="B4:N4"/>
    <mergeCell ref="E10:O10"/>
    <mergeCell ref="B7:N7"/>
    <mergeCell ref="B8:N8"/>
    <mergeCell ref="O15:O16"/>
    <mergeCell ref="B5:N5"/>
    <mergeCell ref="B6:N6"/>
    <mergeCell ref="A12:B12"/>
    <mergeCell ref="E13:M13"/>
    <mergeCell ref="E15:E16"/>
    <mergeCell ref="F15:F16"/>
    <mergeCell ref="G15:G16"/>
    <mergeCell ref="A11:C11"/>
    <mergeCell ref="E11:O11"/>
    <mergeCell ref="F27:H27"/>
    <mergeCell ref="L27:N27"/>
    <mergeCell ref="H15:H16"/>
    <mergeCell ref="I15:I16"/>
    <mergeCell ref="J15:K1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3" max="3" width="11.00390625" style="0" customWidth="1"/>
    <col min="4" max="4" width="7.625" style="0" customWidth="1"/>
    <col min="8" max="8" width="12.7539062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21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31" t="s">
        <v>43</v>
      </c>
      <c r="C17" s="32"/>
      <c r="D17" s="15" t="s">
        <v>51</v>
      </c>
      <c r="E17" s="16">
        <v>1989</v>
      </c>
      <c r="F17" s="17">
        <v>78</v>
      </c>
      <c r="G17" s="16" t="s">
        <v>36</v>
      </c>
      <c r="H17" s="16" t="s">
        <v>37</v>
      </c>
      <c r="I17" s="12">
        <v>100</v>
      </c>
      <c r="J17" s="18">
        <v>97</v>
      </c>
      <c r="K17" s="18">
        <f aca="true" t="shared" si="0" ref="K17:K24">J17/2</f>
        <v>48.5</v>
      </c>
      <c r="L17" s="19">
        <f aca="true" t="shared" si="1" ref="L17:L23">I17+K17</f>
        <v>148.5</v>
      </c>
      <c r="M17" s="12">
        <v>295</v>
      </c>
      <c r="N17" s="27" t="s">
        <v>36</v>
      </c>
      <c r="O17" s="20" t="s">
        <v>44</v>
      </c>
    </row>
    <row r="18" spans="1:15" s="21" customFormat="1" ht="12.75">
      <c r="A18" s="12">
        <v>2</v>
      </c>
      <c r="B18" s="33" t="s">
        <v>77</v>
      </c>
      <c r="C18" s="34"/>
      <c r="D18" s="18" t="s">
        <v>59</v>
      </c>
      <c r="E18" s="19">
        <v>1990</v>
      </c>
      <c r="F18" s="19">
        <v>79.15</v>
      </c>
      <c r="G18" s="12" t="s">
        <v>62</v>
      </c>
      <c r="H18" s="12" t="s">
        <v>61</v>
      </c>
      <c r="I18" s="12">
        <v>72</v>
      </c>
      <c r="J18" s="18">
        <v>65</v>
      </c>
      <c r="K18" s="18">
        <f t="shared" si="0"/>
        <v>32.5</v>
      </c>
      <c r="L18" s="19">
        <f t="shared" si="1"/>
        <v>104.5</v>
      </c>
      <c r="M18" s="12">
        <v>104.5</v>
      </c>
      <c r="N18" s="27" t="s">
        <v>114</v>
      </c>
      <c r="O18" s="20" t="s">
        <v>65</v>
      </c>
    </row>
    <row r="19" spans="1:15" s="21" customFormat="1" ht="12.75">
      <c r="A19" s="12">
        <v>3</v>
      </c>
      <c r="B19" s="33" t="s">
        <v>97</v>
      </c>
      <c r="C19" s="34"/>
      <c r="D19" s="18" t="s">
        <v>59</v>
      </c>
      <c r="E19" s="19">
        <v>1989</v>
      </c>
      <c r="F19" s="19">
        <v>76.9</v>
      </c>
      <c r="G19" s="12" t="s">
        <v>57</v>
      </c>
      <c r="H19" s="12" t="s">
        <v>85</v>
      </c>
      <c r="I19" s="12">
        <v>50</v>
      </c>
      <c r="J19" s="18">
        <v>106</v>
      </c>
      <c r="K19" s="18">
        <f t="shared" si="0"/>
        <v>53</v>
      </c>
      <c r="L19" s="19">
        <f t="shared" si="1"/>
        <v>103</v>
      </c>
      <c r="M19" s="12">
        <v>103</v>
      </c>
      <c r="N19" s="27" t="s">
        <v>114</v>
      </c>
      <c r="O19" s="20" t="s">
        <v>88</v>
      </c>
    </row>
    <row r="20" spans="1:15" s="21" customFormat="1" ht="12.75">
      <c r="A20" s="12">
        <v>4</v>
      </c>
      <c r="B20" s="33" t="s">
        <v>69</v>
      </c>
      <c r="C20" s="34"/>
      <c r="D20" s="18" t="s">
        <v>59</v>
      </c>
      <c r="E20" s="19">
        <v>1991</v>
      </c>
      <c r="F20" s="19">
        <v>77.85</v>
      </c>
      <c r="G20" s="12" t="s">
        <v>62</v>
      </c>
      <c r="H20" s="12" t="s">
        <v>70</v>
      </c>
      <c r="I20" s="12">
        <v>30</v>
      </c>
      <c r="J20" s="18">
        <v>119</v>
      </c>
      <c r="K20" s="18">
        <f t="shared" si="0"/>
        <v>59.5</v>
      </c>
      <c r="L20" s="19">
        <f t="shared" si="1"/>
        <v>89.5</v>
      </c>
      <c r="M20" s="12">
        <v>89.5</v>
      </c>
      <c r="N20" s="27" t="s">
        <v>62</v>
      </c>
      <c r="O20" s="20" t="s">
        <v>65</v>
      </c>
    </row>
    <row r="21" spans="1:15" s="21" customFormat="1" ht="12.75">
      <c r="A21" s="12">
        <v>5</v>
      </c>
      <c r="B21" s="33" t="s">
        <v>100</v>
      </c>
      <c r="C21" s="34"/>
      <c r="D21" s="18" t="s">
        <v>59</v>
      </c>
      <c r="E21" s="19">
        <v>1991</v>
      </c>
      <c r="F21" s="19">
        <v>73.6</v>
      </c>
      <c r="G21" s="12" t="s">
        <v>62</v>
      </c>
      <c r="H21" s="12" t="s">
        <v>70</v>
      </c>
      <c r="I21" s="12">
        <v>36</v>
      </c>
      <c r="J21" s="18">
        <v>60</v>
      </c>
      <c r="K21" s="18">
        <f t="shared" si="0"/>
        <v>30</v>
      </c>
      <c r="L21" s="19">
        <f t="shared" si="1"/>
        <v>66</v>
      </c>
      <c r="M21" s="12">
        <v>66</v>
      </c>
      <c r="N21" s="27" t="s">
        <v>115</v>
      </c>
      <c r="O21" s="20" t="s">
        <v>65</v>
      </c>
    </row>
    <row r="22" spans="1:15" s="21" customFormat="1" ht="12.75">
      <c r="A22" s="12">
        <v>6</v>
      </c>
      <c r="B22" s="33" t="s">
        <v>104</v>
      </c>
      <c r="C22" s="34"/>
      <c r="D22" s="18" t="s">
        <v>59</v>
      </c>
      <c r="E22" s="19">
        <v>1990</v>
      </c>
      <c r="F22" s="19">
        <v>76.95</v>
      </c>
      <c r="G22" s="12" t="s">
        <v>57</v>
      </c>
      <c r="H22" s="12" t="s">
        <v>102</v>
      </c>
      <c r="I22" s="12">
        <v>25</v>
      </c>
      <c r="J22" s="18">
        <v>75</v>
      </c>
      <c r="K22" s="18">
        <f t="shared" si="0"/>
        <v>37.5</v>
      </c>
      <c r="L22" s="19">
        <f t="shared" si="1"/>
        <v>62.5</v>
      </c>
      <c r="M22" s="12">
        <v>62.5</v>
      </c>
      <c r="N22" s="27" t="s">
        <v>115</v>
      </c>
      <c r="O22" s="20" t="s">
        <v>103</v>
      </c>
    </row>
    <row r="23" spans="1:15" s="21" customFormat="1" ht="12.75">
      <c r="A23" s="12">
        <v>7</v>
      </c>
      <c r="B23" s="33" t="s">
        <v>107</v>
      </c>
      <c r="C23" s="34"/>
      <c r="D23" s="18" t="s">
        <v>59</v>
      </c>
      <c r="E23" s="19">
        <v>1993</v>
      </c>
      <c r="F23" s="19">
        <v>76.7</v>
      </c>
      <c r="G23" s="12" t="s">
        <v>57</v>
      </c>
      <c r="H23" s="12" t="s">
        <v>102</v>
      </c>
      <c r="I23" s="12">
        <v>11</v>
      </c>
      <c r="J23" s="18">
        <v>25</v>
      </c>
      <c r="K23" s="18">
        <f t="shared" si="0"/>
        <v>12.5</v>
      </c>
      <c r="L23" s="19">
        <f t="shared" si="1"/>
        <v>23.5</v>
      </c>
      <c r="M23" s="12">
        <v>23.5</v>
      </c>
      <c r="N23" s="27" t="s">
        <v>115</v>
      </c>
      <c r="O23" s="20" t="s">
        <v>103</v>
      </c>
    </row>
    <row r="24" spans="1:15" s="21" customFormat="1" ht="12.75">
      <c r="A24" s="12" t="s">
        <v>132</v>
      </c>
      <c r="B24" s="22" t="s">
        <v>133</v>
      </c>
      <c r="C24" s="23"/>
      <c r="D24" s="12" t="s">
        <v>51</v>
      </c>
      <c r="E24" s="19">
        <v>1972</v>
      </c>
      <c r="F24" s="19">
        <v>74.05</v>
      </c>
      <c r="G24" s="12" t="s">
        <v>50</v>
      </c>
      <c r="H24" s="12" t="s">
        <v>134</v>
      </c>
      <c r="I24" s="12">
        <v>59</v>
      </c>
      <c r="J24" s="18">
        <v>92</v>
      </c>
      <c r="K24" s="18">
        <f t="shared" si="0"/>
        <v>46</v>
      </c>
      <c r="L24" s="19">
        <f>I24+K24</f>
        <v>105</v>
      </c>
      <c r="M24" s="12">
        <v>105</v>
      </c>
      <c r="N24" s="27" t="s">
        <v>116</v>
      </c>
      <c r="O24" s="20" t="s">
        <v>40</v>
      </c>
    </row>
    <row r="26" spans="2:14" ht="12.75">
      <c r="B26" s="5" t="s">
        <v>14</v>
      </c>
      <c r="C26" s="5"/>
      <c r="D26" s="5"/>
      <c r="F26" s="79" t="s">
        <v>15</v>
      </c>
      <c r="G26" s="79"/>
      <c r="H26" s="79"/>
      <c r="J26" s="5"/>
      <c r="K26" s="5"/>
      <c r="L26" s="80"/>
      <c r="M26" s="80"/>
      <c r="N26" s="75"/>
    </row>
  </sheetData>
  <sheetProtection/>
  <mergeCells count="29">
    <mergeCell ref="B6:N6"/>
    <mergeCell ref="B7:N7"/>
    <mergeCell ref="A12:B12"/>
    <mergeCell ref="E13:M13"/>
    <mergeCell ref="O15:O16"/>
    <mergeCell ref="C1:N1"/>
    <mergeCell ref="B2:N2"/>
    <mergeCell ref="B3:N3"/>
    <mergeCell ref="B4:N4"/>
    <mergeCell ref="B15:D16"/>
    <mergeCell ref="G15:G16"/>
    <mergeCell ref="H15:H16"/>
    <mergeCell ref="B5:N5"/>
    <mergeCell ref="A15:A16"/>
    <mergeCell ref="E15:E16"/>
    <mergeCell ref="F15:F16"/>
    <mergeCell ref="B8:N8"/>
    <mergeCell ref="E9:M9"/>
    <mergeCell ref="A10:C10"/>
    <mergeCell ref="E10:O10"/>
    <mergeCell ref="N15:N16"/>
    <mergeCell ref="A11:C11"/>
    <mergeCell ref="E11:O11"/>
    <mergeCell ref="F26:H26"/>
    <mergeCell ref="L26:N26"/>
    <mergeCell ref="I15:I16"/>
    <mergeCell ref="J15:K15"/>
    <mergeCell ref="L15:L16"/>
    <mergeCell ref="M15:M16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88" zoomScaleNormal="88" zoomScalePageLayoutView="0" workbookViewId="0" topLeftCell="A4">
      <selection activeCell="A4" sqref="A4"/>
    </sheetView>
  </sheetViews>
  <sheetFormatPr defaultColWidth="9.00390625" defaultRowHeight="12.75"/>
  <cols>
    <col min="1" max="1" width="8.125" style="0" customWidth="1"/>
    <col min="3" max="3" width="18.125" style="0" customWidth="1"/>
    <col min="4" max="4" width="11.00390625" style="0" customWidth="1"/>
    <col min="8" max="8" width="14.62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22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31" t="s">
        <v>47</v>
      </c>
      <c r="C17" s="32"/>
      <c r="D17" s="15" t="s">
        <v>51</v>
      </c>
      <c r="E17" s="16">
        <v>1992</v>
      </c>
      <c r="F17" s="17">
        <v>85</v>
      </c>
      <c r="G17" s="16" t="s">
        <v>72</v>
      </c>
      <c r="H17" s="16" t="s">
        <v>37</v>
      </c>
      <c r="I17" s="12">
        <v>75</v>
      </c>
      <c r="J17" s="18">
        <v>70</v>
      </c>
      <c r="K17" s="18">
        <f aca="true" t="shared" si="0" ref="K17:K24">J17/2</f>
        <v>35</v>
      </c>
      <c r="L17" s="19">
        <f aca="true" t="shared" si="1" ref="L17:L24">I17+K17</f>
        <v>110</v>
      </c>
      <c r="M17" s="12">
        <v>220</v>
      </c>
      <c r="N17" s="27" t="s">
        <v>116</v>
      </c>
      <c r="O17" s="20" t="s">
        <v>48</v>
      </c>
    </row>
    <row r="18" spans="1:15" s="21" customFormat="1" ht="12.75">
      <c r="A18" s="12">
        <v>2</v>
      </c>
      <c r="B18" s="33" t="s">
        <v>63</v>
      </c>
      <c r="C18" s="34"/>
      <c r="D18" s="18" t="s">
        <v>64</v>
      </c>
      <c r="E18" s="19">
        <v>1991</v>
      </c>
      <c r="F18" s="19">
        <v>81.75</v>
      </c>
      <c r="G18" s="12" t="s">
        <v>62</v>
      </c>
      <c r="H18" s="12" t="s">
        <v>61</v>
      </c>
      <c r="I18" s="12">
        <v>82</v>
      </c>
      <c r="J18" s="18">
        <v>131</v>
      </c>
      <c r="K18" s="18">
        <f t="shared" si="0"/>
        <v>65.5</v>
      </c>
      <c r="L18" s="19">
        <f t="shared" si="1"/>
        <v>147.5</v>
      </c>
      <c r="M18" s="12">
        <v>147.5</v>
      </c>
      <c r="N18" s="27" t="s">
        <v>113</v>
      </c>
      <c r="O18" s="20" t="s">
        <v>65</v>
      </c>
    </row>
    <row r="19" spans="1:15" s="21" customFormat="1" ht="12.75">
      <c r="A19" s="12">
        <v>3</v>
      </c>
      <c r="B19" s="33" t="s">
        <v>91</v>
      </c>
      <c r="C19" s="32"/>
      <c r="D19" s="18" t="s">
        <v>59</v>
      </c>
      <c r="E19" s="36">
        <v>1989</v>
      </c>
      <c r="F19" s="36">
        <v>82.4</v>
      </c>
      <c r="G19" s="18" t="s">
        <v>57</v>
      </c>
      <c r="H19" s="18" t="s">
        <v>85</v>
      </c>
      <c r="I19" s="12">
        <v>55</v>
      </c>
      <c r="J19" s="18">
        <v>76</v>
      </c>
      <c r="K19" s="18">
        <f t="shared" si="0"/>
        <v>38</v>
      </c>
      <c r="L19" s="19">
        <f t="shared" si="1"/>
        <v>93</v>
      </c>
      <c r="M19" s="12">
        <v>93</v>
      </c>
      <c r="N19" s="27" t="s">
        <v>118</v>
      </c>
      <c r="O19" s="20" t="s">
        <v>88</v>
      </c>
    </row>
    <row r="20" spans="1:15" s="21" customFormat="1" ht="12.75">
      <c r="A20" s="12">
        <v>4</v>
      </c>
      <c r="B20" s="33" t="s">
        <v>96</v>
      </c>
      <c r="C20" s="34"/>
      <c r="D20" s="18" t="s">
        <v>59</v>
      </c>
      <c r="E20" s="19">
        <v>1989</v>
      </c>
      <c r="F20" s="19">
        <v>82.85</v>
      </c>
      <c r="G20" s="12" t="s">
        <v>57</v>
      </c>
      <c r="H20" s="12" t="s">
        <v>85</v>
      </c>
      <c r="I20" s="12">
        <v>40</v>
      </c>
      <c r="J20" s="18">
        <v>73</v>
      </c>
      <c r="K20" s="18">
        <f t="shared" si="0"/>
        <v>36.5</v>
      </c>
      <c r="L20" s="19">
        <f t="shared" si="1"/>
        <v>76.5</v>
      </c>
      <c r="M20" s="12">
        <v>76.5</v>
      </c>
      <c r="N20" s="27" t="s">
        <v>118</v>
      </c>
      <c r="O20" s="20" t="s">
        <v>88</v>
      </c>
    </row>
    <row r="21" spans="1:15" s="21" customFormat="1" ht="12.75">
      <c r="A21" s="12">
        <v>5</v>
      </c>
      <c r="B21" s="33" t="s">
        <v>106</v>
      </c>
      <c r="C21" s="34"/>
      <c r="D21" s="18" t="s">
        <v>59</v>
      </c>
      <c r="E21" s="19">
        <v>1993</v>
      </c>
      <c r="F21" s="19">
        <v>83.35</v>
      </c>
      <c r="G21" s="12" t="s">
        <v>57</v>
      </c>
      <c r="H21" s="12" t="s">
        <v>102</v>
      </c>
      <c r="I21" s="12">
        <v>16</v>
      </c>
      <c r="J21" s="18">
        <v>50</v>
      </c>
      <c r="K21" s="18">
        <f t="shared" si="0"/>
        <v>25</v>
      </c>
      <c r="L21" s="19">
        <f t="shared" si="1"/>
        <v>41</v>
      </c>
      <c r="M21" s="12">
        <v>41</v>
      </c>
      <c r="N21" s="27" t="s">
        <v>115</v>
      </c>
      <c r="O21" s="20" t="s">
        <v>103</v>
      </c>
    </row>
    <row r="22" spans="1:15" s="21" customFormat="1" ht="12.75">
      <c r="A22" s="12">
        <v>6</v>
      </c>
      <c r="B22" s="33" t="s">
        <v>101</v>
      </c>
      <c r="C22" s="34"/>
      <c r="D22" s="18" t="s">
        <v>59</v>
      </c>
      <c r="E22" s="19">
        <v>1991</v>
      </c>
      <c r="F22" s="19">
        <v>79.6</v>
      </c>
      <c r="G22" s="12" t="s">
        <v>57</v>
      </c>
      <c r="H22" s="12" t="s">
        <v>102</v>
      </c>
      <c r="I22" s="12">
        <v>11</v>
      </c>
      <c r="J22" s="18">
        <v>54</v>
      </c>
      <c r="K22" s="18">
        <f t="shared" si="0"/>
        <v>27</v>
      </c>
      <c r="L22" s="19">
        <f t="shared" si="1"/>
        <v>38</v>
      </c>
      <c r="M22" s="12">
        <v>38</v>
      </c>
      <c r="N22" s="27" t="s">
        <v>115</v>
      </c>
      <c r="O22" s="20" t="s">
        <v>103</v>
      </c>
    </row>
    <row r="23" spans="1:15" s="21" customFormat="1" ht="12.75">
      <c r="A23" s="12">
        <v>7</v>
      </c>
      <c r="B23" s="31" t="s">
        <v>110</v>
      </c>
      <c r="C23" s="34"/>
      <c r="D23" s="15" t="s">
        <v>59</v>
      </c>
      <c r="E23" s="35">
        <v>1991</v>
      </c>
      <c r="F23" s="37">
        <v>79.95</v>
      </c>
      <c r="G23" s="35" t="s">
        <v>57</v>
      </c>
      <c r="H23" s="35" t="s">
        <v>102</v>
      </c>
      <c r="I23" s="12">
        <v>10</v>
      </c>
      <c r="J23" s="18">
        <v>29</v>
      </c>
      <c r="K23" s="18">
        <f t="shared" si="0"/>
        <v>14.5</v>
      </c>
      <c r="L23" s="19">
        <f t="shared" si="1"/>
        <v>24.5</v>
      </c>
      <c r="M23" s="12">
        <v>24.5</v>
      </c>
      <c r="N23" s="27" t="s">
        <v>115</v>
      </c>
      <c r="O23" s="20" t="s">
        <v>103</v>
      </c>
    </row>
    <row r="24" spans="1:15" s="21" customFormat="1" ht="12.75">
      <c r="A24" s="12">
        <v>8</v>
      </c>
      <c r="B24" s="33" t="s">
        <v>83</v>
      </c>
      <c r="C24" s="34"/>
      <c r="D24" s="18" t="s">
        <v>59</v>
      </c>
      <c r="E24" s="19">
        <v>1991</v>
      </c>
      <c r="F24" s="19">
        <v>83.55</v>
      </c>
      <c r="G24" s="12" t="s">
        <v>57</v>
      </c>
      <c r="H24" s="12" t="s">
        <v>82</v>
      </c>
      <c r="I24" s="12">
        <v>11</v>
      </c>
      <c r="J24" s="18">
        <v>0</v>
      </c>
      <c r="K24" s="18">
        <f t="shared" si="0"/>
        <v>0</v>
      </c>
      <c r="L24" s="19">
        <f t="shared" si="1"/>
        <v>11</v>
      </c>
      <c r="M24" s="12">
        <v>11</v>
      </c>
      <c r="N24" s="27" t="s">
        <v>115</v>
      </c>
      <c r="O24" s="20" t="s">
        <v>58</v>
      </c>
    </row>
    <row r="25" spans="1:14" ht="12.75">
      <c r="A25" s="6"/>
      <c r="B25" s="1"/>
      <c r="C25" s="1"/>
      <c r="D25" s="1"/>
      <c r="E25" s="7"/>
      <c r="F25" s="8"/>
      <c r="G25" s="7"/>
      <c r="H25" s="7"/>
      <c r="I25" s="7"/>
      <c r="J25" s="7"/>
      <c r="K25" s="7"/>
      <c r="L25" s="6"/>
      <c r="M25" s="7"/>
      <c r="N25" s="7"/>
    </row>
    <row r="27" spans="2:14" ht="12.75">
      <c r="B27" s="5" t="s">
        <v>14</v>
      </c>
      <c r="C27" s="5"/>
      <c r="D27" s="5"/>
      <c r="F27" s="79" t="s">
        <v>15</v>
      </c>
      <c r="G27" s="79"/>
      <c r="H27" s="79"/>
      <c r="J27" s="5"/>
      <c r="K27" s="5"/>
      <c r="L27" s="80"/>
      <c r="M27" s="80"/>
      <c r="N27" s="75"/>
    </row>
  </sheetData>
  <sheetProtection/>
  <mergeCells count="29">
    <mergeCell ref="B8:N8"/>
    <mergeCell ref="E13:M13"/>
    <mergeCell ref="B15:D16"/>
    <mergeCell ref="A12:B12"/>
    <mergeCell ref="E10:O10"/>
    <mergeCell ref="A11:C11"/>
    <mergeCell ref="E11:O11"/>
    <mergeCell ref="O15:O16"/>
    <mergeCell ref="J15:K15"/>
    <mergeCell ref="L15:L16"/>
    <mergeCell ref="C1:N1"/>
    <mergeCell ref="B2:N2"/>
    <mergeCell ref="B3:N3"/>
    <mergeCell ref="B4:N4"/>
    <mergeCell ref="B5:N5"/>
    <mergeCell ref="B6:N6"/>
    <mergeCell ref="B7:N7"/>
    <mergeCell ref="A15:A16"/>
    <mergeCell ref="E15:E16"/>
    <mergeCell ref="F15:F16"/>
    <mergeCell ref="G15:G16"/>
    <mergeCell ref="H15:H16"/>
    <mergeCell ref="E9:M9"/>
    <mergeCell ref="A10:C10"/>
    <mergeCell ref="I15:I16"/>
    <mergeCell ref="F27:H27"/>
    <mergeCell ref="L27:N27"/>
    <mergeCell ref="M15:M16"/>
    <mergeCell ref="N15:N1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89" zoomScaleNormal="89" zoomScalePageLayoutView="0" workbookViewId="0" topLeftCell="A1">
      <selection activeCell="K18" sqref="K18"/>
    </sheetView>
  </sheetViews>
  <sheetFormatPr defaultColWidth="9.00390625" defaultRowHeight="12.75"/>
  <cols>
    <col min="1" max="1" width="8.125" style="0" customWidth="1"/>
    <col min="3" max="3" width="13.625" style="0" customWidth="1"/>
    <col min="4" max="4" width="7.625" style="0" customWidth="1"/>
    <col min="8" max="8" width="11.7539062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27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31" t="s">
        <v>45</v>
      </c>
      <c r="C17" s="34"/>
      <c r="D17" s="15" t="s">
        <v>51</v>
      </c>
      <c r="E17" s="35">
        <v>1992</v>
      </c>
      <c r="F17" s="37">
        <v>89.9</v>
      </c>
      <c r="G17" s="35" t="s">
        <v>36</v>
      </c>
      <c r="H17" s="35" t="s">
        <v>37</v>
      </c>
      <c r="I17" s="12">
        <v>97</v>
      </c>
      <c r="J17" s="18">
        <v>110</v>
      </c>
      <c r="K17" s="18">
        <f>J17/2</f>
        <v>55</v>
      </c>
      <c r="L17" s="19">
        <f>I17+K17</f>
        <v>152</v>
      </c>
      <c r="M17" s="12">
        <v>304</v>
      </c>
      <c r="N17" s="27" t="s">
        <v>117</v>
      </c>
      <c r="O17" s="20" t="s">
        <v>46</v>
      </c>
    </row>
    <row r="18" spans="1:15" s="21" customFormat="1" ht="12.75">
      <c r="A18" s="12">
        <v>2</v>
      </c>
      <c r="B18" s="33" t="s">
        <v>78</v>
      </c>
      <c r="C18" s="34"/>
      <c r="D18" s="18" t="s">
        <v>59</v>
      </c>
      <c r="E18" s="19">
        <v>1990</v>
      </c>
      <c r="F18" s="19">
        <v>89.7</v>
      </c>
      <c r="G18" s="12" t="s">
        <v>62</v>
      </c>
      <c r="H18" s="12" t="s">
        <v>61</v>
      </c>
      <c r="I18" s="12">
        <v>80</v>
      </c>
      <c r="J18" s="18">
        <v>120</v>
      </c>
      <c r="K18" s="18">
        <f>J18/2</f>
        <v>60</v>
      </c>
      <c r="L18" s="19">
        <f>I18+K18</f>
        <v>140</v>
      </c>
      <c r="M18" s="12">
        <v>140</v>
      </c>
      <c r="N18" s="27" t="s">
        <v>113</v>
      </c>
      <c r="O18" s="20" t="s">
        <v>65</v>
      </c>
    </row>
    <row r="19" spans="1:15" s="21" customFormat="1" ht="12.75">
      <c r="A19" s="12">
        <v>3</v>
      </c>
      <c r="B19" s="33" t="s">
        <v>92</v>
      </c>
      <c r="C19" s="34"/>
      <c r="D19" s="18" t="s">
        <v>59</v>
      </c>
      <c r="E19" s="19">
        <v>1992</v>
      </c>
      <c r="F19" s="19">
        <v>91.6</v>
      </c>
      <c r="G19" s="12" t="s">
        <v>62</v>
      </c>
      <c r="H19" s="12" t="s">
        <v>85</v>
      </c>
      <c r="I19" s="12">
        <v>53</v>
      </c>
      <c r="J19" s="18">
        <v>140</v>
      </c>
      <c r="K19" s="18">
        <f>J19/2</f>
        <v>70</v>
      </c>
      <c r="L19" s="19">
        <f>I19+K19</f>
        <v>123</v>
      </c>
      <c r="M19" s="12">
        <v>123</v>
      </c>
      <c r="N19" s="27" t="s">
        <v>114</v>
      </c>
      <c r="O19" s="20" t="s">
        <v>88</v>
      </c>
    </row>
    <row r="20" spans="1:15" s="21" customFormat="1" ht="12.75">
      <c r="A20" s="12">
        <v>4</v>
      </c>
      <c r="B20" s="33" t="s">
        <v>80</v>
      </c>
      <c r="C20" s="32"/>
      <c r="D20" s="18" t="s">
        <v>59</v>
      </c>
      <c r="E20" s="36">
        <v>1990</v>
      </c>
      <c r="F20" s="36">
        <v>88.05</v>
      </c>
      <c r="G20" s="18" t="s">
        <v>62</v>
      </c>
      <c r="H20" s="18" t="s">
        <v>61</v>
      </c>
      <c r="I20" s="12">
        <v>45</v>
      </c>
      <c r="J20" s="18">
        <v>106</v>
      </c>
      <c r="K20" s="18">
        <f>J20/2</f>
        <v>53</v>
      </c>
      <c r="L20" s="19">
        <f>I20+K20</f>
        <v>98</v>
      </c>
      <c r="M20" s="12">
        <v>98</v>
      </c>
      <c r="N20" s="27" t="s">
        <v>62</v>
      </c>
      <c r="O20" s="20" t="s">
        <v>65</v>
      </c>
    </row>
    <row r="21" spans="1:14" ht="12.75">
      <c r="A21" s="6"/>
      <c r="B21" s="1"/>
      <c r="C21" s="1"/>
      <c r="D21" s="1"/>
      <c r="E21" s="7"/>
      <c r="F21" s="8"/>
      <c r="G21" s="7"/>
      <c r="H21" s="7"/>
      <c r="I21" s="7"/>
      <c r="J21" s="7"/>
      <c r="K21" s="7"/>
      <c r="L21" s="6"/>
      <c r="M21" s="7"/>
      <c r="N21" s="7"/>
    </row>
    <row r="23" spans="2:14" ht="12.75">
      <c r="B23" s="5" t="s">
        <v>14</v>
      </c>
      <c r="C23" s="5"/>
      <c r="D23" s="5"/>
      <c r="F23" s="79" t="s">
        <v>15</v>
      </c>
      <c r="G23" s="79"/>
      <c r="H23" s="79"/>
      <c r="J23" s="5"/>
      <c r="K23" s="5"/>
      <c r="L23" s="80"/>
      <c r="M23" s="80"/>
      <c r="N23" s="75"/>
    </row>
  </sheetData>
  <sheetProtection/>
  <mergeCells count="29">
    <mergeCell ref="B7:N7"/>
    <mergeCell ref="B15:D16"/>
    <mergeCell ref="C1:N1"/>
    <mergeCell ref="B2:N2"/>
    <mergeCell ref="B3:N3"/>
    <mergeCell ref="B4:N4"/>
    <mergeCell ref="B5:N5"/>
    <mergeCell ref="B6:N6"/>
    <mergeCell ref="B8:N8"/>
    <mergeCell ref="E9:M9"/>
    <mergeCell ref="A10:C10"/>
    <mergeCell ref="E10:O10"/>
    <mergeCell ref="A11:C11"/>
    <mergeCell ref="E11:O11"/>
    <mergeCell ref="O15:O16"/>
    <mergeCell ref="A12:B12"/>
    <mergeCell ref="E13:M13"/>
    <mergeCell ref="A15:A16"/>
    <mergeCell ref="E15:E16"/>
    <mergeCell ref="F15:F16"/>
    <mergeCell ref="G15:G16"/>
    <mergeCell ref="H15:H16"/>
    <mergeCell ref="I15:I16"/>
    <mergeCell ref="J15:K15"/>
    <mergeCell ref="F23:H23"/>
    <mergeCell ref="L23:N23"/>
    <mergeCell ref="L15:L16"/>
    <mergeCell ref="M15:M16"/>
    <mergeCell ref="N15:N1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3" max="3" width="11.00390625" style="0" customWidth="1"/>
    <col min="4" max="4" width="7.125" style="0" customWidth="1"/>
    <col min="8" max="8" width="10.125" style="0" customWidth="1"/>
    <col min="12" max="12" width="11.25390625" style="0" customWidth="1"/>
    <col min="15" max="15" width="17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26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22" t="s">
        <v>55</v>
      </c>
      <c r="C17" s="14"/>
      <c r="D17" s="18" t="s">
        <v>51</v>
      </c>
      <c r="E17" s="36">
        <v>1990</v>
      </c>
      <c r="F17" s="36">
        <v>99.9</v>
      </c>
      <c r="G17" s="18" t="s">
        <v>57</v>
      </c>
      <c r="H17" s="18" t="s">
        <v>56</v>
      </c>
      <c r="I17" s="12">
        <v>38</v>
      </c>
      <c r="J17" s="18">
        <v>70</v>
      </c>
      <c r="K17" s="18">
        <f>J17/2</f>
        <v>35</v>
      </c>
      <c r="L17" s="19">
        <f>I17+K17</f>
        <v>73</v>
      </c>
      <c r="M17" s="12">
        <v>146</v>
      </c>
      <c r="N17" s="26" t="s">
        <v>115</v>
      </c>
      <c r="O17" s="20" t="s">
        <v>58</v>
      </c>
    </row>
    <row r="18" spans="1:15" s="21" customFormat="1" ht="12.75">
      <c r="A18" s="12">
        <v>2</v>
      </c>
      <c r="B18" s="13" t="s">
        <v>49</v>
      </c>
      <c r="C18" s="23"/>
      <c r="D18" s="15" t="s">
        <v>53</v>
      </c>
      <c r="E18" s="35">
        <v>1990</v>
      </c>
      <c r="F18" s="37">
        <v>95.1</v>
      </c>
      <c r="G18" s="35" t="s">
        <v>50</v>
      </c>
      <c r="H18" s="35" t="s">
        <v>37</v>
      </c>
      <c r="I18" s="12">
        <v>30</v>
      </c>
      <c r="J18" s="18">
        <v>140</v>
      </c>
      <c r="K18" s="18">
        <f>J18/2</f>
        <v>70</v>
      </c>
      <c r="L18" s="19">
        <f>I18+K18</f>
        <v>100</v>
      </c>
      <c r="M18" s="12">
        <v>100</v>
      </c>
      <c r="N18" s="26" t="s">
        <v>62</v>
      </c>
      <c r="O18" s="20" t="s">
        <v>44</v>
      </c>
    </row>
    <row r="19" spans="1:15" s="21" customFormat="1" ht="12.75">
      <c r="A19" s="12">
        <v>3</v>
      </c>
      <c r="B19" s="22" t="s">
        <v>79</v>
      </c>
      <c r="C19" s="23"/>
      <c r="D19" s="18" t="s">
        <v>53</v>
      </c>
      <c r="E19" s="19">
        <v>1989</v>
      </c>
      <c r="F19" s="19">
        <v>95.15</v>
      </c>
      <c r="G19" s="12" t="s">
        <v>62</v>
      </c>
      <c r="H19" s="12" t="s">
        <v>61</v>
      </c>
      <c r="I19" s="12">
        <v>44</v>
      </c>
      <c r="J19" s="18">
        <v>88</v>
      </c>
      <c r="K19" s="18">
        <f>J19/2</f>
        <v>44</v>
      </c>
      <c r="L19" s="19">
        <f>I19+K19</f>
        <v>88</v>
      </c>
      <c r="M19" s="12">
        <v>88</v>
      </c>
      <c r="N19" s="26" t="s">
        <v>115</v>
      </c>
      <c r="O19" s="20" t="s">
        <v>65</v>
      </c>
    </row>
    <row r="20" spans="1:15" s="21" customFormat="1" ht="12.75">
      <c r="A20" s="12">
        <v>4</v>
      </c>
      <c r="B20" s="22" t="s">
        <v>81</v>
      </c>
      <c r="C20" s="23"/>
      <c r="D20" s="18" t="s">
        <v>53</v>
      </c>
      <c r="E20" s="19">
        <v>1991</v>
      </c>
      <c r="F20" s="19">
        <v>102.6</v>
      </c>
      <c r="G20" s="12" t="s">
        <v>57</v>
      </c>
      <c r="H20" s="12" t="s">
        <v>82</v>
      </c>
      <c r="I20" s="12">
        <v>30</v>
      </c>
      <c r="J20" s="18">
        <v>0</v>
      </c>
      <c r="K20" s="18">
        <f>J20/2</f>
        <v>0</v>
      </c>
      <c r="L20" s="19">
        <f>I20+K20</f>
        <v>30</v>
      </c>
      <c r="M20" s="12">
        <v>30</v>
      </c>
      <c r="N20" s="26" t="s">
        <v>115</v>
      </c>
      <c r="O20" s="20" t="s">
        <v>58</v>
      </c>
    </row>
    <row r="22" spans="2:14" ht="12.75">
      <c r="B22" s="5" t="s">
        <v>14</v>
      </c>
      <c r="C22" s="5"/>
      <c r="D22" s="5"/>
      <c r="F22" s="79" t="s">
        <v>15</v>
      </c>
      <c r="G22" s="79"/>
      <c r="H22" s="79"/>
      <c r="J22" s="5"/>
      <c r="K22" s="5"/>
      <c r="L22" s="80"/>
      <c r="M22" s="80"/>
      <c r="N22" s="75"/>
    </row>
  </sheetData>
  <sheetProtection/>
  <mergeCells count="29">
    <mergeCell ref="E11:O11"/>
    <mergeCell ref="A12:B12"/>
    <mergeCell ref="B5:N5"/>
    <mergeCell ref="H15:H16"/>
    <mergeCell ref="A10:C10"/>
    <mergeCell ref="E10:O10"/>
    <mergeCell ref="A11:C11"/>
    <mergeCell ref="B6:N6"/>
    <mergeCell ref="E13:M13"/>
    <mergeCell ref="B7:N7"/>
    <mergeCell ref="B8:N8"/>
    <mergeCell ref="E9:M9"/>
    <mergeCell ref="C1:N1"/>
    <mergeCell ref="B2:N2"/>
    <mergeCell ref="B3:N3"/>
    <mergeCell ref="B4:N4"/>
    <mergeCell ref="A15:A16"/>
    <mergeCell ref="E15:E16"/>
    <mergeCell ref="F15:F16"/>
    <mergeCell ref="G15:G16"/>
    <mergeCell ref="B15:D16"/>
    <mergeCell ref="O15:O16"/>
    <mergeCell ref="F22:H22"/>
    <mergeCell ref="L22:N22"/>
    <mergeCell ref="I15:I16"/>
    <mergeCell ref="J15:K15"/>
    <mergeCell ref="L15:L16"/>
    <mergeCell ref="M15:M16"/>
    <mergeCell ref="N15:N1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A5">
      <selection activeCell="K21" sqref="K21"/>
    </sheetView>
  </sheetViews>
  <sheetFormatPr defaultColWidth="9.00390625" defaultRowHeight="12.75"/>
  <cols>
    <col min="1" max="1" width="8.125" style="0" customWidth="1"/>
    <col min="3" max="3" width="11.00390625" style="0" customWidth="1"/>
    <col min="4" max="4" width="9.375" style="0" customWidth="1"/>
    <col min="8" max="8" width="14.00390625" style="0" customWidth="1"/>
    <col min="12" max="12" width="11.25390625" style="0" customWidth="1"/>
    <col min="15" max="15" width="21.75390625" style="0" customWidth="1"/>
  </cols>
  <sheetData>
    <row r="1" spans="3:14" ht="12.75">
      <c r="C1" s="77"/>
      <c r="D1" s="77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1"/>
      <c r="B2" s="73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1"/>
      <c r="B4" s="73" t="s">
        <v>31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1"/>
      <c r="B5" s="73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.75">
      <c r="A6" s="2"/>
      <c r="B6" s="78" t="s">
        <v>17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5.75">
      <c r="A7" s="2"/>
      <c r="B7" s="73" t="s">
        <v>32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4" ht="15">
      <c r="B8" s="90" t="s">
        <v>24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5:13" ht="20.25">
      <c r="E9" s="76"/>
      <c r="F9" s="76"/>
      <c r="G9" s="76"/>
      <c r="H9" s="76"/>
      <c r="I9" s="76"/>
      <c r="J9" s="76"/>
      <c r="K9" s="76"/>
      <c r="L9" s="76"/>
      <c r="M9" s="76"/>
    </row>
    <row r="10" spans="1:15" ht="12.75">
      <c r="A10" s="79" t="s">
        <v>28</v>
      </c>
      <c r="B10" s="79"/>
      <c r="C10" s="79"/>
      <c r="D10" s="3"/>
      <c r="E10" s="81" t="s">
        <v>33</v>
      </c>
      <c r="F10" s="81"/>
      <c r="G10" s="81"/>
      <c r="H10" s="81"/>
      <c r="I10" s="81"/>
      <c r="J10" s="81"/>
      <c r="K10" s="81"/>
      <c r="L10" s="81"/>
      <c r="M10" s="81"/>
      <c r="N10" s="81"/>
      <c r="O10" s="75"/>
    </row>
    <row r="11" spans="1:15" ht="12.75">
      <c r="A11" s="79" t="s">
        <v>16</v>
      </c>
      <c r="B11" s="79"/>
      <c r="C11" s="79"/>
      <c r="D11" s="3"/>
      <c r="E11" s="81" t="s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75"/>
    </row>
    <row r="12" spans="1:4" ht="12.75">
      <c r="A12" s="79" t="s">
        <v>1</v>
      </c>
      <c r="B12" s="79"/>
      <c r="C12" s="3"/>
      <c r="D12" s="3"/>
    </row>
    <row r="13" spans="5:13" ht="15.75">
      <c r="E13" s="82" t="s">
        <v>34</v>
      </c>
      <c r="F13" s="82"/>
      <c r="G13" s="82"/>
      <c r="H13" s="82"/>
      <c r="I13" s="82"/>
      <c r="J13" s="82"/>
      <c r="K13" s="82"/>
      <c r="L13" s="82"/>
      <c r="M13" s="82"/>
    </row>
    <row r="15" spans="1:15" ht="12.75" customHeight="1">
      <c r="A15" s="87" t="s">
        <v>3</v>
      </c>
      <c r="B15" s="93" t="s">
        <v>25</v>
      </c>
      <c r="C15" s="58"/>
      <c r="D15" s="59"/>
      <c r="E15" s="83" t="s">
        <v>4</v>
      </c>
      <c r="F15" s="83" t="s">
        <v>5</v>
      </c>
      <c r="G15" s="87" t="s">
        <v>6</v>
      </c>
      <c r="H15" s="87" t="s">
        <v>30</v>
      </c>
      <c r="I15" s="87" t="s">
        <v>7</v>
      </c>
      <c r="J15" s="91" t="s">
        <v>9</v>
      </c>
      <c r="K15" s="92"/>
      <c r="L15" s="83" t="s">
        <v>10</v>
      </c>
      <c r="M15" s="87" t="s">
        <v>8</v>
      </c>
      <c r="N15" s="83" t="s">
        <v>11</v>
      </c>
      <c r="O15" s="85" t="s">
        <v>29</v>
      </c>
    </row>
    <row r="16" spans="1:15" ht="12.75">
      <c r="A16" s="88"/>
      <c r="B16" s="60"/>
      <c r="C16" s="61"/>
      <c r="D16" s="94"/>
      <c r="E16" s="89"/>
      <c r="F16" s="89"/>
      <c r="G16" s="88"/>
      <c r="H16" s="88"/>
      <c r="I16" s="88"/>
      <c r="J16" s="4" t="s">
        <v>12</v>
      </c>
      <c r="K16" s="4" t="s">
        <v>13</v>
      </c>
      <c r="L16" s="89"/>
      <c r="M16" s="88"/>
      <c r="N16" s="84"/>
      <c r="O16" s="86"/>
    </row>
    <row r="17" spans="1:15" s="21" customFormat="1" ht="12.75">
      <c r="A17" s="12">
        <v>1</v>
      </c>
      <c r="B17" s="22" t="s">
        <v>74</v>
      </c>
      <c r="C17" s="14"/>
      <c r="D17" s="18" t="s">
        <v>53</v>
      </c>
      <c r="E17" s="36">
        <v>1990</v>
      </c>
      <c r="F17" s="36">
        <v>105.3</v>
      </c>
      <c r="G17" s="18" t="s">
        <v>50</v>
      </c>
      <c r="H17" s="18" t="s">
        <v>61</v>
      </c>
      <c r="I17" s="12">
        <v>112</v>
      </c>
      <c r="J17" s="18">
        <v>135</v>
      </c>
      <c r="K17" s="18">
        <f>J17/2</f>
        <v>67.5</v>
      </c>
      <c r="L17" s="19">
        <f>I17+K17</f>
        <v>179.5</v>
      </c>
      <c r="M17" s="19">
        <v>179.5</v>
      </c>
      <c r="N17" s="26" t="s">
        <v>50</v>
      </c>
      <c r="O17" s="20" t="s">
        <v>75</v>
      </c>
    </row>
    <row r="18" spans="1:15" s="21" customFormat="1" ht="12.75">
      <c r="A18" s="12">
        <v>2</v>
      </c>
      <c r="B18" s="13" t="s">
        <v>87</v>
      </c>
      <c r="C18" s="23"/>
      <c r="D18" s="15" t="s">
        <v>59</v>
      </c>
      <c r="E18" s="35">
        <v>1993</v>
      </c>
      <c r="F18" s="37">
        <v>125.35</v>
      </c>
      <c r="G18" s="35" t="s">
        <v>62</v>
      </c>
      <c r="H18" s="35" t="s">
        <v>85</v>
      </c>
      <c r="I18" s="12">
        <v>50</v>
      </c>
      <c r="J18" s="18">
        <v>95</v>
      </c>
      <c r="K18" s="18">
        <f>J18/2</f>
        <v>47.5</v>
      </c>
      <c r="L18" s="19">
        <f>I18+K18</f>
        <v>97.5</v>
      </c>
      <c r="M18" s="19">
        <v>97.5</v>
      </c>
      <c r="N18" s="26" t="s">
        <v>115</v>
      </c>
      <c r="O18" s="20" t="s">
        <v>88</v>
      </c>
    </row>
    <row r="19" spans="1:15" s="21" customFormat="1" ht="12.75">
      <c r="A19" s="12">
        <v>3</v>
      </c>
      <c r="B19" s="22" t="s">
        <v>94</v>
      </c>
      <c r="C19" s="23"/>
      <c r="D19" s="18" t="s">
        <v>95</v>
      </c>
      <c r="E19" s="19">
        <v>1990</v>
      </c>
      <c r="F19" s="19">
        <v>107.5</v>
      </c>
      <c r="G19" s="12" t="s">
        <v>57</v>
      </c>
      <c r="H19" s="12" t="s">
        <v>85</v>
      </c>
      <c r="I19" s="12">
        <v>22</v>
      </c>
      <c r="J19" s="18">
        <v>50</v>
      </c>
      <c r="K19" s="18">
        <f>J19/2</f>
        <v>25</v>
      </c>
      <c r="L19" s="19">
        <f>I19+K19</f>
        <v>47</v>
      </c>
      <c r="M19" s="19">
        <v>47</v>
      </c>
      <c r="N19" s="26" t="s">
        <v>115</v>
      </c>
      <c r="O19" s="20" t="s">
        <v>88</v>
      </c>
    </row>
    <row r="21" spans="2:14" ht="12.75">
      <c r="B21" s="5" t="s">
        <v>14</v>
      </c>
      <c r="C21" s="5"/>
      <c r="D21" s="5"/>
      <c r="F21" s="79" t="s">
        <v>15</v>
      </c>
      <c r="G21" s="79"/>
      <c r="H21" s="79"/>
      <c r="J21" s="5"/>
      <c r="K21" s="5"/>
      <c r="L21" s="80"/>
      <c r="M21" s="80"/>
      <c r="N21" s="75"/>
    </row>
  </sheetData>
  <sheetProtection/>
  <mergeCells count="29">
    <mergeCell ref="C1:N1"/>
    <mergeCell ref="B2:N2"/>
    <mergeCell ref="B3:N3"/>
    <mergeCell ref="B4:N4"/>
    <mergeCell ref="B5:N5"/>
    <mergeCell ref="B15:D16"/>
    <mergeCell ref="G15:G16"/>
    <mergeCell ref="H15:H16"/>
    <mergeCell ref="B6:N6"/>
    <mergeCell ref="B7:N7"/>
    <mergeCell ref="B8:N8"/>
    <mergeCell ref="E9:M9"/>
    <mergeCell ref="A10:C10"/>
    <mergeCell ref="E10:O10"/>
    <mergeCell ref="A15:A16"/>
    <mergeCell ref="E15:E16"/>
    <mergeCell ref="F15:F16"/>
    <mergeCell ref="O15:O16"/>
    <mergeCell ref="A11:C11"/>
    <mergeCell ref="E11:O11"/>
    <mergeCell ref="A12:B12"/>
    <mergeCell ref="E13:M13"/>
    <mergeCell ref="F21:H21"/>
    <mergeCell ref="L21:N21"/>
    <mergeCell ref="I15:I16"/>
    <mergeCell ref="J15:K15"/>
    <mergeCell ref="L15:L16"/>
    <mergeCell ref="M15:M16"/>
    <mergeCell ref="N15:N1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0.375" style="0" customWidth="1"/>
    <col min="3" max="3" width="6.00390625" style="0" customWidth="1"/>
    <col min="4" max="5" width="6.125" style="0" customWidth="1"/>
    <col min="6" max="6" width="5.875" style="0" customWidth="1"/>
    <col min="7" max="7" width="5.625" style="0" customWidth="1"/>
    <col min="8" max="8" width="6.00390625" style="0" customWidth="1"/>
    <col min="9" max="10" width="6.875" style="0" customWidth="1"/>
    <col min="11" max="11" width="8.375" style="0" customWidth="1"/>
  </cols>
  <sheetData>
    <row r="1" spans="3:11" ht="12.75">
      <c r="C1" s="74"/>
      <c r="D1" s="74"/>
      <c r="E1" s="74"/>
      <c r="F1" s="74"/>
      <c r="G1" s="74"/>
      <c r="H1" s="74"/>
      <c r="I1" s="74"/>
      <c r="J1" s="74"/>
      <c r="K1" s="10"/>
    </row>
    <row r="2" spans="1:12" ht="15.75">
      <c r="A2" s="73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ht="15.75">
      <c r="A3" s="1"/>
      <c r="B3" s="73" t="s">
        <v>23</v>
      </c>
      <c r="C3" s="75"/>
      <c r="D3" s="75"/>
      <c r="E3" s="75"/>
      <c r="F3" s="75"/>
      <c r="G3" s="75"/>
      <c r="H3" s="75"/>
      <c r="I3" s="75"/>
      <c r="J3" s="75"/>
      <c r="K3" s="5"/>
    </row>
    <row r="4" spans="1:11" ht="15.75">
      <c r="A4" s="2"/>
      <c r="B4" s="73" t="s">
        <v>17</v>
      </c>
      <c r="C4" s="74"/>
      <c r="D4" s="74"/>
      <c r="E4" s="74"/>
      <c r="F4" s="74"/>
      <c r="G4" s="74"/>
      <c r="H4" s="74"/>
      <c r="I4" s="74"/>
      <c r="J4" s="74"/>
      <c r="K4" s="10"/>
    </row>
    <row r="5" spans="1:12" ht="15.75">
      <c r="A5" s="73" t="s">
        <v>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ht="8.25" customHeight="1"/>
    <row r="7" spans="1:11" ht="15.75">
      <c r="A7" s="106" t="s">
        <v>119</v>
      </c>
      <c r="B7" s="106"/>
      <c r="C7" s="82" t="s">
        <v>120</v>
      </c>
      <c r="D7" s="82"/>
      <c r="E7" s="82"/>
      <c r="F7" s="82"/>
      <c r="G7" s="82"/>
      <c r="H7" s="82"/>
      <c r="I7" s="82"/>
      <c r="J7" s="82"/>
      <c r="K7" s="11"/>
    </row>
    <row r="8" spans="1:11" ht="12.75">
      <c r="A8" s="106" t="s">
        <v>121</v>
      </c>
      <c r="B8" s="106"/>
      <c r="C8" s="107"/>
      <c r="D8" s="107"/>
      <c r="E8" s="107"/>
      <c r="F8" s="107"/>
      <c r="G8" s="107"/>
      <c r="H8" s="107"/>
      <c r="I8" s="107"/>
      <c r="J8" s="107"/>
      <c r="K8" s="38"/>
    </row>
    <row r="9" ht="6" customHeight="1" thickBot="1"/>
    <row r="10" spans="1:12" ht="12.75">
      <c r="A10" s="96" t="s">
        <v>3</v>
      </c>
      <c r="B10" s="98" t="s">
        <v>122</v>
      </c>
      <c r="C10" s="100" t="s">
        <v>123</v>
      </c>
      <c r="D10" s="101"/>
      <c r="E10" s="101"/>
      <c r="F10" s="101"/>
      <c r="G10" s="101"/>
      <c r="H10" s="101"/>
      <c r="I10" s="101"/>
      <c r="J10" s="102"/>
      <c r="K10" s="53"/>
      <c r="L10" s="103" t="s">
        <v>8</v>
      </c>
    </row>
    <row r="11" spans="1:12" ht="39.75" customHeight="1" thickBot="1">
      <c r="A11" s="97"/>
      <c r="B11" s="99"/>
      <c r="C11" s="39">
        <v>63</v>
      </c>
      <c r="D11" s="40">
        <v>68</v>
      </c>
      <c r="E11" s="40">
        <v>73</v>
      </c>
      <c r="F11" s="40">
        <v>78</v>
      </c>
      <c r="G11" s="40">
        <v>85</v>
      </c>
      <c r="H11" s="40">
        <v>95</v>
      </c>
      <c r="I11" s="41">
        <v>105</v>
      </c>
      <c r="J11" s="40" t="s">
        <v>124</v>
      </c>
      <c r="K11" s="54" t="s">
        <v>130</v>
      </c>
      <c r="L11" s="104"/>
    </row>
    <row r="12" spans="1:12" ht="15.75" thickBot="1">
      <c r="A12" s="42">
        <v>1</v>
      </c>
      <c r="B12" s="43" t="s">
        <v>37</v>
      </c>
      <c r="C12" s="57">
        <v>1</v>
      </c>
      <c r="D12" s="62">
        <v>1</v>
      </c>
      <c r="E12" s="62">
        <v>1</v>
      </c>
      <c r="F12" s="62">
        <v>1</v>
      </c>
      <c r="G12" s="62">
        <v>1</v>
      </c>
      <c r="H12" s="62">
        <v>1</v>
      </c>
      <c r="I12" s="63">
        <v>2</v>
      </c>
      <c r="J12" s="44"/>
      <c r="K12" s="55"/>
      <c r="L12" s="45">
        <v>8</v>
      </c>
    </row>
    <row r="13" spans="1:12" ht="13.5" thickBot="1">
      <c r="A13" s="42">
        <v>2</v>
      </c>
      <c r="B13" s="64" t="s">
        <v>61</v>
      </c>
      <c r="C13" s="50" t="s">
        <v>126</v>
      </c>
      <c r="D13" s="47" t="s">
        <v>126</v>
      </c>
      <c r="E13" s="65">
        <v>2</v>
      </c>
      <c r="F13" s="47" t="s">
        <v>127</v>
      </c>
      <c r="G13" s="65">
        <v>2</v>
      </c>
      <c r="H13" s="65">
        <v>2</v>
      </c>
      <c r="I13" s="66">
        <v>3</v>
      </c>
      <c r="J13" s="65">
        <v>1</v>
      </c>
      <c r="K13" s="65"/>
      <c r="L13" s="49">
        <v>13</v>
      </c>
    </row>
    <row r="14" spans="1:12" ht="13.5" thickBot="1">
      <c r="A14" s="42">
        <v>3</v>
      </c>
      <c r="B14" s="56" t="s">
        <v>85</v>
      </c>
      <c r="C14" s="50" t="s">
        <v>128</v>
      </c>
      <c r="D14" s="65">
        <v>4</v>
      </c>
      <c r="E14" s="65">
        <v>3</v>
      </c>
      <c r="F14" s="65">
        <v>3</v>
      </c>
      <c r="G14" s="65">
        <v>3</v>
      </c>
      <c r="H14" s="65">
        <v>3</v>
      </c>
      <c r="I14" s="66"/>
      <c r="J14" s="65">
        <v>2</v>
      </c>
      <c r="K14" s="65"/>
      <c r="L14" s="49">
        <v>26</v>
      </c>
    </row>
    <row r="15" spans="1:12" ht="13.5" thickBot="1">
      <c r="A15" s="42">
        <v>4</v>
      </c>
      <c r="B15" s="46" t="s">
        <v>102</v>
      </c>
      <c r="C15" s="67">
        <v>6</v>
      </c>
      <c r="D15" s="68"/>
      <c r="E15" s="68">
        <v>5</v>
      </c>
      <c r="F15" s="47" t="s">
        <v>125</v>
      </c>
      <c r="G15" s="65">
        <v>5</v>
      </c>
      <c r="H15" s="48"/>
      <c r="I15" s="66"/>
      <c r="J15" s="65"/>
      <c r="K15" s="69">
        <v>16</v>
      </c>
      <c r="L15" s="45">
        <v>45</v>
      </c>
    </row>
    <row r="16" spans="1:12" ht="13.5" thickBot="1">
      <c r="A16" s="42">
        <v>5</v>
      </c>
      <c r="B16" s="51" t="s">
        <v>56</v>
      </c>
      <c r="C16" s="67"/>
      <c r="D16" s="70"/>
      <c r="E16" s="70"/>
      <c r="F16" s="70"/>
      <c r="G16" s="70"/>
      <c r="H16" s="70">
        <v>1</v>
      </c>
      <c r="I16" s="71"/>
      <c r="J16" s="68"/>
      <c r="K16" s="68">
        <v>48</v>
      </c>
      <c r="L16" s="49">
        <v>49</v>
      </c>
    </row>
    <row r="17" spans="1:12" ht="12.75">
      <c r="A17" s="42">
        <v>6</v>
      </c>
      <c r="B17" s="46" t="s">
        <v>82</v>
      </c>
      <c r="C17" s="67"/>
      <c r="D17" s="68"/>
      <c r="E17" s="68">
        <v>8</v>
      </c>
      <c r="F17" s="68"/>
      <c r="G17" s="68"/>
      <c r="H17" s="68"/>
      <c r="I17" s="72">
        <v>4</v>
      </c>
      <c r="J17" s="68"/>
      <c r="K17" s="68">
        <v>40</v>
      </c>
      <c r="L17" s="49">
        <v>52</v>
      </c>
    </row>
    <row r="19" spans="2:13" ht="12.75">
      <c r="B19" s="52" t="s">
        <v>131</v>
      </c>
      <c r="C19" s="5"/>
      <c r="D19" s="5"/>
      <c r="E19" s="5"/>
      <c r="F19" s="5"/>
      <c r="G19" s="5"/>
      <c r="L19" s="3"/>
      <c r="M19" s="3"/>
    </row>
    <row r="20" spans="2:13" ht="12.75">
      <c r="B20" s="52"/>
      <c r="C20" s="5"/>
      <c r="D20" s="5"/>
      <c r="E20" s="5"/>
      <c r="F20" s="5"/>
      <c r="G20" s="5"/>
      <c r="L20" s="3"/>
      <c r="M20" s="3"/>
    </row>
    <row r="21" spans="2:13" ht="12.75">
      <c r="B21" s="52" t="s">
        <v>129</v>
      </c>
      <c r="C21" s="5"/>
      <c r="D21" s="5"/>
      <c r="E21" s="5"/>
      <c r="F21" s="5"/>
      <c r="G21" s="5"/>
      <c r="L21" s="3"/>
      <c r="M21" s="3"/>
    </row>
    <row r="22" spans="2:7" ht="12.75">
      <c r="B22" s="5"/>
      <c r="C22" s="5"/>
      <c r="D22" s="5"/>
      <c r="E22" s="5"/>
      <c r="F22" s="5"/>
      <c r="G22" s="5"/>
    </row>
  </sheetData>
  <sheetProtection/>
  <mergeCells count="13">
    <mergeCell ref="C1:J1"/>
    <mergeCell ref="A2:L2"/>
    <mergeCell ref="B3:J3"/>
    <mergeCell ref="B4:J4"/>
    <mergeCell ref="A5:L5"/>
    <mergeCell ref="A7:B7"/>
    <mergeCell ref="C7:J7"/>
    <mergeCell ref="A8:B8"/>
    <mergeCell ref="C8:J8"/>
    <mergeCell ref="A10:A11"/>
    <mergeCell ref="B10:B11"/>
    <mergeCell ref="C10:J10"/>
    <mergeCell ref="L10:L11"/>
  </mergeCells>
  <printOptions/>
  <pageMargins left="1.88" right="0.7" top="1.09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Егоров</dc:creator>
  <cp:keywords/>
  <dc:description/>
  <cp:lastModifiedBy>Егоров Валентин</cp:lastModifiedBy>
  <cp:lastPrinted>2011-12-18T23:56:49Z</cp:lastPrinted>
  <dcterms:created xsi:type="dcterms:W3CDTF">2010-12-18T06:22:18Z</dcterms:created>
  <dcterms:modified xsi:type="dcterms:W3CDTF">2011-12-20T22:18:22Z</dcterms:modified>
  <cp:category/>
  <cp:version/>
  <cp:contentType/>
  <cp:contentStatus/>
</cp:coreProperties>
</file>